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1 неделя" sheetId="1" r:id="rId1"/>
    <sheet name="2 неделя" sheetId="2" r:id="rId2"/>
  </sheets>
  <calcPr calcId="144525"/>
</workbook>
</file>

<file path=xl/calcChain.xml><?xml version="1.0" encoding="utf-8"?>
<calcChain xmlns="http://schemas.openxmlformats.org/spreadsheetml/2006/main">
  <c r="L136" i="2" l="1"/>
  <c r="K136" i="2"/>
  <c r="J136" i="2"/>
  <c r="I136" i="2"/>
  <c r="H136" i="2"/>
  <c r="G136" i="2"/>
  <c r="F136" i="2"/>
  <c r="E136" i="2"/>
  <c r="D136" i="2"/>
  <c r="C136" i="2"/>
  <c r="K122" i="2"/>
  <c r="I122" i="2"/>
  <c r="G122" i="2"/>
  <c r="E122" i="2"/>
  <c r="C122" i="2"/>
  <c r="L118" i="2"/>
  <c r="K118" i="2"/>
  <c r="J118" i="2"/>
  <c r="I118" i="2"/>
  <c r="H118" i="2"/>
  <c r="G118" i="2"/>
  <c r="F118" i="2"/>
  <c r="E118" i="2"/>
  <c r="D118" i="2"/>
  <c r="C118" i="2"/>
  <c r="L110" i="2"/>
  <c r="K110" i="2"/>
  <c r="J110" i="2"/>
  <c r="I110" i="2"/>
  <c r="H110" i="2"/>
  <c r="G110" i="2"/>
  <c r="F110" i="2"/>
  <c r="E110" i="2"/>
  <c r="D110" i="2"/>
  <c r="C110" i="2"/>
  <c r="K97" i="2"/>
  <c r="I97" i="2"/>
  <c r="G97" i="2"/>
  <c r="E97" i="2"/>
  <c r="C97" i="2"/>
  <c r="L93" i="2"/>
  <c r="K93" i="2"/>
  <c r="J93" i="2"/>
  <c r="I93" i="2"/>
  <c r="H93" i="2"/>
  <c r="G93" i="2"/>
  <c r="F93" i="2"/>
  <c r="E93" i="2"/>
  <c r="D93" i="2"/>
  <c r="C93" i="2"/>
  <c r="L85" i="2"/>
  <c r="K85" i="2"/>
  <c r="J85" i="2"/>
  <c r="I85" i="2"/>
  <c r="H85" i="2"/>
  <c r="G85" i="2"/>
  <c r="F85" i="2"/>
  <c r="E85" i="2"/>
  <c r="D85" i="2"/>
  <c r="C85" i="2"/>
  <c r="K73" i="2"/>
  <c r="I73" i="2"/>
  <c r="G73" i="2"/>
  <c r="E73" i="2"/>
  <c r="C73" i="2"/>
  <c r="L69" i="2"/>
  <c r="K69" i="2"/>
  <c r="J69" i="2"/>
  <c r="I69" i="2"/>
  <c r="H69" i="2"/>
  <c r="G69" i="2"/>
  <c r="F69" i="2"/>
  <c r="E69" i="2"/>
  <c r="D69" i="2"/>
  <c r="C69" i="2"/>
  <c r="L61" i="2"/>
  <c r="K61" i="2"/>
  <c r="J61" i="2"/>
  <c r="I61" i="2"/>
  <c r="H61" i="2"/>
  <c r="G61" i="2"/>
  <c r="F61" i="2"/>
  <c r="E61" i="2"/>
  <c r="D61" i="2"/>
  <c r="C61" i="2"/>
  <c r="K49" i="2"/>
  <c r="I49" i="2"/>
  <c r="G49" i="2"/>
  <c r="E49" i="2"/>
  <c r="C49" i="2"/>
  <c r="L45" i="2"/>
  <c r="K45" i="2"/>
  <c r="J45" i="2"/>
  <c r="I45" i="2"/>
  <c r="H45" i="2"/>
  <c r="G45" i="2"/>
  <c r="F45" i="2"/>
  <c r="E45" i="2"/>
  <c r="D45" i="2"/>
  <c r="C45" i="2"/>
  <c r="L36" i="2"/>
  <c r="K36" i="2"/>
  <c r="J36" i="2"/>
  <c r="I36" i="2"/>
  <c r="H36" i="2"/>
  <c r="G36" i="2"/>
  <c r="F36" i="2"/>
  <c r="E36" i="2"/>
  <c r="D36" i="2"/>
  <c r="C36" i="2"/>
  <c r="K22" i="2"/>
  <c r="I22" i="2"/>
  <c r="G22" i="2"/>
  <c r="E22" i="2"/>
  <c r="C22" i="2"/>
  <c r="L18" i="2"/>
  <c r="K18" i="2"/>
  <c r="J18" i="2"/>
  <c r="I18" i="2"/>
  <c r="H18" i="2"/>
  <c r="G18" i="2"/>
  <c r="F18" i="2"/>
  <c r="E18" i="2"/>
  <c r="D18" i="2"/>
  <c r="C18" i="2"/>
  <c r="L9" i="2"/>
  <c r="K9" i="2"/>
  <c r="J9" i="2"/>
  <c r="I9" i="2"/>
  <c r="H9" i="2"/>
  <c r="G9" i="2"/>
  <c r="F9" i="2"/>
  <c r="E9" i="2"/>
  <c r="D9" i="2"/>
  <c r="C9" i="2"/>
  <c r="L137" i="1"/>
  <c r="K137" i="1"/>
  <c r="J137" i="1"/>
  <c r="I137" i="1"/>
  <c r="H137" i="1"/>
  <c r="G137" i="1"/>
  <c r="F137" i="1"/>
  <c r="E137" i="1"/>
  <c r="K121" i="1"/>
  <c r="I121" i="1"/>
  <c r="G121" i="1"/>
  <c r="E121" i="1"/>
  <c r="C121" i="1"/>
  <c r="L117" i="1"/>
  <c r="K117" i="1"/>
  <c r="J117" i="1"/>
  <c r="I117" i="1"/>
  <c r="H117" i="1"/>
  <c r="G117" i="1"/>
  <c r="F117" i="1"/>
  <c r="E117" i="1"/>
  <c r="D117" i="1"/>
  <c r="C117" i="1"/>
  <c r="L109" i="1"/>
  <c r="K109" i="1"/>
  <c r="J109" i="1"/>
  <c r="I109" i="1"/>
  <c r="H109" i="1"/>
  <c r="G109" i="1"/>
  <c r="F109" i="1"/>
  <c r="E109" i="1"/>
  <c r="D109" i="1"/>
  <c r="C109" i="1"/>
  <c r="K96" i="1"/>
  <c r="I96" i="1"/>
  <c r="G96" i="1"/>
  <c r="E96" i="1"/>
  <c r="C96" i="1"/>
  <c r="L92" i="1"/>
  <c r="K92" i="1"/>
  <c r="J92" i="1"/>
  <c r="I92" i="1"/>
  <c r="H92" i="1"/>
  <c r="G92" i="1"/>
  <c r="F92" i="1"/>
  <c r="E92" i="1"/>
  <c r="D92" i="1"/>
  <c r="C92" i="1"/>
  <c r="L84" i="1"/>
  <c r="K84" i="1"/>
  <c r="J84" i="1"/>
  <c r="I84" i="1"/>
  <c r="H84" i="1"/>
  <c r="G84" i="1"/>
  <c r="F84" i="1"/>
  <c r="E84" i="1"/>
  <c r="D84" i="1"/>
  <c r="C84" i="1"/>
  <c r="L72" i="1"/>
  <c r="K72" i="1"/>
  <c r="I72" i="1"/>
  <c r="G72" i="1"/>
  <c r="E72" i="1"/>
  <c r="C72" i="1"/>
  <c r="L68" i="1"/>
  <c r="K68" i="1"/>
  <c r="J68" i="1"/>
  <c r="I68" i="1"/>
  <c r="H68" i="1"/>
  <c r="G68" i="1"/>
  <c r="F68" i="1"/>
  <c r="E68" i="1"/>
  <c r="D68" i="1"/>
  <c r="C68" i="1"/>
  <c r="L60" i="1"/>
  <c r="K60" i="1"/>
  <c r="J60" i="1"/>
  <c r="I60" i="1"/>
  <c r="H60" i="1"/>
  <c r="G60" i="1"/>
  <c r="F60" i="1"/>
  <c r="E60" i="1"/>
  <c r="D60" i="1"/>
  <c r="C60" i="1"/>
  <c r="L48" i="1"/>
  <c r="K48" i="1"/>
  <c r="L44" i="1"/>
  <c r="K44" i="1"/>
  <c r="J44" i="1"/>
  <c r="I44" i="1"/>
  <c r="H44" i="1"/>
  <c r="G44" i="1"/>
  <c r="F44" i="1"/>
  <c r="E44" i="1"/>
  <c r="D44" i="1"/>
  <c r="C44" i="1"/>
  <c r="L35" i="1"/>
  <c r="K35" i="1"/>
  <c r="J35" i="1"/>
  <c r="I35" i="1"/>
  <c r="H35" i="1"/>
  <c r="G35" i="1"/>
  <c r="F35" i="1"/>
  <c r="E35" i="1"/>
  <c r="D35" i="1"/>
  <c r="C35" i="1"/>
  <c r="K21" i="1"/>
  <c r="I21" i="1"/>
  <c r="G21" i="1"/>
  <c r="E21" i="1"/>
  <c r="L17" i="1"/>
  <c r="K17" i="1"/>
  <c r="I17" i="1"/>
  <c r="H17" i="1"/>
  <c r="G17" i="1"/>
  <c r="F17" i="1"/>
  <c r="E17" i="1"/>
  <c r="D17" i="1"/>
  <c r="C17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<sst xmlns="http://schemas.openxmlformats.org/spreadsheetml/2006/main" count="418" uniqueCount="110">
  <si>
    <t>№ сб. рец.</t>
  </si>
  <si>
    <t>Наименование блюд</t>
  </si>
  <si>
    <t>выход порции</t>
  </si>
  <si>
    <t>Б ( 7 -11 )</t>
  </si>
  <si>
    <t>Б (11-17)</t>
  </si>
  <si>
    <t>Ж (7 -11)</t>
  </si>
  <si>
    <t>Ж (11-17)</t>
  </si>
  <si>
    <t>У (7-11)</t>
  </si>
  <si>
    <t>У (11-17)</t>
  </si>
  <si>
    <t>ккал</t>
  </si>
  <si>
    <t>с 7 до 11 лет</t>
  </si>
  <si>
    <t>с 11 до и старше</t>
  </si>
  <si>
    <t>Понедельник</t>
  </si>
  <si>
    <t>Завтрак</t>
  </si>
  <si>
    <t>Каша гречневая молочная с маслом</t>
  </si>
  <si>
    <t>Чай с лимоном</t>
  </si>
  <si>
    <t xml:space="preserve"> </t>
  </si>
  <si>
    <t>Бутерброд с маслом и сыром 70/10/20</t>
  </si>
  <si>
    <t>ИТОГО:</t>
  </si>
  <si>
    <t>Обед</t>
  </si>
  <si>
    <t>Овощи свежие порциями</t>
  </si>
  <si>
    <t>Суп картофельный и рыбными консервами (сайра)</t>
  </si>
  <si>
    <t xml:space="preserve">Тефтели (Ежики) </t>
  </si>
  <si>
    <t>Макаронные изд.отварные</t>
  </si>
  <si>
    <t>Сок фруктовый</t>
  </si>
  <si>
    <t>Хлеб пшеничный, ржаной</t>
  </si>
  <si>
    <t>Полдник</t>
  </si>
  <si>
    <t>Чай с сахаром</t>
  </si>
  <si>
    <t>Бутерброд с колбасой 50/50</t>
  </si>
  <si>
    <t>Вторник</t>
  </si>
  <si>
    <t>Каша пшённая молочная с маслом</t>
  </si>
  <si>
    <t>Кофейный напиток с молоком</t>
  </si>
  <si>
    <t>Бутерброд с маслом 45/10</t>
  </si>
  <si>
    <t>Яйцо варёное</t>
  </si>
  <si>
    <t>Икра овощная</t>
  </si>
  <si>
    <t>95/433</t>
  </si>
  <si>
    <t>Борщ со св капусты со сметаной250/10</t>
  </si>
  <si>
    <t>Курица отварная (бедро или голень)</t>
  </si>
  <si>
    <t>Картофельное пюре</t>
  </si>
  <si>
    <t>Напиток с витаминами "Витошка"</t>
  </si>
  <si>
    <t>Булка домашняя</t>
  </si>
  <si>
    <t>Напиток кисломолочный</t>
  </si>
  <si>
    <t>Булочка "Дорожная",печенье 60/40</t>
  </si>
  <si>
    <t>Среда</t>
  </si>
  <si>
    <t>279/471</t>
  </si>
  <si>
    <t>Запеканка из творога с молоком сгущенным 150/20</t>
  </si>
  <si>
    <t>Фрукты</t>
  </si>
  <si>
    <t>Овощи консерв-ные(кукуруза,горошек)</t>
  </si>
  <si>
    <t>100/433</t>
  </si>
  <si>
    <t>Рассольник ленинградский со сметаной 250/10</t>
  </si>
  <si>
    <t xml:space="preserve">Суфле рыбное </t>
  </si>
  <si>
    <t>Рис отварной</t>
  </si>
  <si>
    <t>Компот из смеси сухофруктов</t>
  </si>
  <si>
    <t>Четверг</t>
  </si>
  <si>
    <t>Каша геркулесовая молочная с маслом</t>
  </si>
  <si>
    <t>Какао на сгущённом молоке</t>
  </si>
  <si>
    <t>Кондитерские изделия</t>
  </si>
  <si>
    <t>117/433</t>
  </si>
  <si>
    <t>Суп из овощей со сметаной250/10</t>
  </si>
  <si>
    <t>Котлеты мясные"Школьные"</t>
  </si>
  <si>
    <t>Компот из ягод замороженных</t>
  </si>
  <si>
    <t>Пятница</t>
  </si>
  <si>
    <t>Каша"Дружба" молочная с маслом</t>
  </si>
  <si>
    <t>Чай с молоком</t>
  </si>
  <si>
    <t>Овощи консервированные</t>
  </si>
  <si>
    <t>Суп картофельный с макаронными изделиями</t>
  </si>
  <si>
    <t>Рагу из мяса птицы</t>
  </si>
  <si>
    <t>Компот из (ЯБЛОК) свежих</t>
  </si>
  <si>
    <t>Булочка "Дорожная"</t>
  </si>
  <si>
    <t>Булочка "Дорожная",кондит.изд60/50</t>
  </si>
  <si>
    <t>Суббота</t>
  </si>
  <si>
    <t>Каша гречневая или (пшеничная)  молочная с маслом</t>
  </si>
  <si>
    <t>Чай с лимоном 200/7</t>
  </si>
  <si>
    <t>Слойка с сахаром</t>
  </si>
  <si>
    <t>Б (7-11)</t>
  </si>
  <si>
    <t>Б(11-17)</t>
  </si>
  <si>
    <t>Ж(7-11)</t>
  </si>
  <si>
    <t>Ж(11-17)</t>
  </si>
  <si>
    <t>У(7-11)</t>
  </si>
  <si>
    <t>У(11-17)</t>
  </si>
  <si>
    <t>Каша рисовая молочная с маслом</t>
  </si>
  <si>
    <t>Суп куриный с картофелем</t>
  </si>
  <si>
    <t>Колбасные изделия отварные</t>
  </si>
  <si>
    <t>Ватрушка с повидлом</t>
  </si>
  <si>
    <t>Каша пшеничная вязкая</t>
  </si>
  <si>
    <t>Какао с молоком и витаминами</t>
  </si>
  <si>
    <t>Салат из свеклы отварной(с 01.09 по 31.03)</t>
  </si>
  <si>
    <t>104/433</t>
  </si>
  <si>
    <t>Щи из свежей капусты с картоф и со смет.250/10</t>
  </si>
  <si>
    <t>Шницель рыбный натуральный</t>
  </si>
  <si>
    <t>Компот из сушёных плодов(изюм)</t>
  </si>
  <si>
    <t>Ватрушка с творогом</t>
  </si>
  <si>
    <t xml:space="preserve">   </t>
  </si>
  <si>
    <t>98/433</t>
  </si>
  <si>
    <t>Свекольник со сметаной 250/10</t>
  </si>
  <si>
    <t>Мясо тушеное 70/50</t>
  </si>
  <si>
    <t>Компот из яблок с лимоном</t>
  </si>
  <si>
    <t>Суп молочный с макаронными изделиями</t>
  </si>
  <si>
    <t>Кофейный напиток на сгущенном молоке</t>
  </si>
  <si>
    <t>Салат из капусты белокочанной</t>
  </si>
  <si>
    <t xml:space="preserve">Суп картофельный с бобовыми </t>
  </si>
  <si>
    <t xml:space="preserve">Тефтели (паровые) </t>
  </si>
  <si>
    <t>Греча отварная, рассыпчатая</t>
  </si>
  <si>
    <t>Каша ячневая молочная с маслом</t>
  </si>
  <si>
    <t>101/433</t>
  </si>
  <si>
    <t>Рассольник домашний со сметаной</t>
  </si>
  <si>
    <t>Котлеты,  биточки из птицы припущенные</t>
  </si>
  <si>
    <t>Кисель с витаминами"Витошка"</t>
  </si>
  <si>
    <t>Каша пшённая молочная с маслом или "Дружба"</t>
  </si>
  <si>
    <t>Чай с лимоном200/7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</si>
</sst>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6"/>
      <color theme="1"/>
      <name val="Arial Cyr"/>
      <charset val="204"/>
    </font>
    <font>
      <b/>
      <i/>
      <sz val="16"/>
      <color theme="1"/>
      <name val="Calibri"/>
      <family val="2"/>
      <charset val="204"/>
      <scheme val="minor"/>
    </font>
    <font>
      <i/>
      <sz val="16"/>
      <color theme="1"/>
      <name val="Aparajita"/>
      <family val="2"/>
    </font>
    <font>
      <i/>
      <sz val="16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b/>
      <sz val="15"/>
      <color theme="1"/>
      <name val="Calibri"/>
      <family val="2"/>
      <charset val="204"/>
      <scheme val="minor"/>
    </font>
    <font>
      <sz val="16"/>
      <color theme="1"/>
      <name val="Arial Cur"/>
      <charset val="204"/>
    </font>
    <font>
      <i/>
      <sz val="16"/>
      <color theme="1"/>
      <name val="Arial Cur"/>
      <charset val="204"/>
    </font>
    <font>
      <i/>
      <sz val="15"/>
      <color theme="1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0" xfId="0" applyFont="1"/>
    <xf numFmtId="0" fontId="2" fillId="0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6" fillId="0" borderId="0" xfId="0" applyFont="1"/>
    <xf numFmtId="0" fontId="3" fillId="0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10" xfId="0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8" fillId="0" borderId="8" xfId="0" applyFont="1" applyFill="1" applyBorder="1" applyAlignment="1">
      <alignment wrapText="1"/>
    </xf>
    <xf numFmtId="0" fontId="8" fillId="0" borderId="10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right" wrapText="1"/>
    </xf>
    <xf numFmtId="0" fontId="7" fillId="4" borderId="5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7" fillId="0" borderId="14" xfId="0" applyFont="1" applyFill="1" applyBorder="1" applyAlignment="1">
      <alignment horizontal="center"/>
    </xf>
    <xf numFmtId="0" fontId="10" fillId="0" borderId="15" xfId="0" applyFont="1" applyBorder="1" applyAlignment="1">
      <alignment wrapText="1"/>
    </xf>
    <xf numFmtId="0" fontId="11" fillId="0" borderId="16" xfId="0" applyNumberFormat="1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8" fillId="0" borderId="1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7" fillId="0" borderId="19" xfId="0" applyFont="1" applyFill="1" applyBorder="1" applyAlignment="1">
      <alignment horizontal="center" wrapText="1"/>
    </xf>
    <xf numFmtId="0" fontId="8" fillId="0" borderId="20" xfId="0" applyFont="1" applyBorder="1" applyAlignment="1">
      <alignment wrapText="1"/>
    </xf>
    <xf numFmtId="0" fontId="8" fillId="0" borderId="21" xfId="0" applyFont="1" applyFill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right" wrapText="1"/>
    </xf>
    <xf numFmtId="0" fontId="13" fillId="4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7" fillId="0" borderId="25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wrapText="1"/>
    </xf>
    <xf numFmtId="0" fontId="8" fillId="5" borderId="10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right" wrapText="1"/>
    </xf>
    <xf numFmtId="0" fontId="13" fillId="4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0" borderId="13" xfId="0" applyFont="1" applyFill="1" applyBorder="1" applyAlignment="1">
      <alignment horizontal="center"/>
    </xf>
    <xf numFmtId="0" fontId="0" fillId="0" borderId="26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0" fillId="0" borderId="27" xfId="0" applyFont="1" applyBorder="1" applyAlignment="1">
      <alignment wrapText="1"/>
    </xf>
    <xf numFmtId="0" fontId="0" fillId="0" borderId="0" xfId="0" applyFont="1"/>
    <xf numFmtId="0" fontId="1" fillId="0" borderId="28" xfId="0" applyFont="1" applyFill="1" applyBorder="1" applyAlignment="1">
      <alignment horizontal="center"/>
    </xf>
    <xf numFmtId="0" fontId="0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1" fillId="0" borderId="24" xfId="0" applyFont="1" applyFill="1" applyBorder="1" applyAlignment="1">
      <alignment horizontal="center"/>
    </xf>
    <xf numFmtId="0" fontId="0" fillId="0" borderId="30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1" fillId="0" borderId="32" xfId="0" applyFont="1" applyFill="1" applyBorder="1" applyAlignment="1">
      <alignment horizontal="center"/>
    </xf>
    <xf numFmtId="0" fontId="0" fillId="0" borderId="33" xfId="0" applyFont="1" applyBorder="1" applyAlignment="1">
      <alignment wrapText="1"/>
    </xf>
    <xf numFmtId="0" fontId="6" fillId="0" borderId="33" xfId="0" applyFont="1" applyBorder="1" applyAlignment="1">
      <alignment wrapText="1"/>
    </xf>
    <xf numFmtId="0" fontId="0" fillId="0" borderId="34" xfId="0" applyFont="1" applyBorder="1" applyAlignment="1">
      <alignment wrapText="1"/>
    </xf>
    <xf numFmtId="0" fontId="2" fillId="0" borderId="35" xfId="0" applyFont="1" applyFill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left" wrapText="1"/>
    </xf>
    <xf numFmtId="0" fontId="14" fillId="0" borderId="15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7" fillId="0" borderId="12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left" wrapText="1"/>
    </xf>
    <xf numFmtId="0" fontId="14" fillId="0" borderId="11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wrapText="1"/>
    </xf>
    <xf numFmtId="0" fontId="15" fillId="0" borderId="11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7" fillId="0" borderId="21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wrapText="1"/>
    </xf>
    <xf numFmtId="0" fontId="15" fillId="0" borderId="22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4" fillId="0" borderId="19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2" fillId="0" borderId="4" xfId="0" applyFont="1" applyBorder="1" applyAlignment="1">
      <alignment horizontal="right" wrapText="1"/>
    </xf>
    <xf numFmtId="0" fontId="7" fillId="4" borderId="4" xfId="0" applyFont="1" applyFill="1" applyBorder="1" applyAlignment="1">
      <alignment horizontal="center" wrapText="1"/>
    </xf>
    <xf numFmtId="0" fontId="8" fillId="0" borderId="37" xfId="0" applyFont="1" applyBorder="1" applyAlignment="1">
      <alignment wrapText="1"/>
    </xf>
    <xf numFmtId="0" fontId="4" fillId="0" borderId="15" xfId="0" applyFont="1" applyBorder="1" applyAlignment="1">
      <alignment horizontal="center" wrapText="1"/>
    </xf>
    <xf numFmtId="0" fontId="7" fillId="0" borderId="38" xfId="0" applyFont="1" applyFill="1" applyBorder="1" applyAlignment="1">
      <alignment horizontal="center" wrapText="1"/>
    </xf>
    <xf numFmtId="0" fontId="8" fillId="0" borderId="38" xfId="0" applyFont="1" applyBorder="1" applyAlignment="1">
      <alignment wrapText="1"/>
    </xf>
    <xf numFmtId="0" fontId="16" fillId="0" borderId="38" xfId="0" applyFont="1" applyBorder="1" applyAlignment="1">
      <alignment horizontal="center" wrapText="1"/>
    </xf>
    <xf numFmtId="0" fontId="6" fillId="0" borderId="38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7" fillId="0" borderId="13" xfId="0" applyFont="1" applyFill="1" applyBorder="1" applyAlignment="1">
      <alignment horizontal="center" wrapText="1"/>
    </xf>
    <xf numFmtId="0" fontId="13" fillId="4" borderId="27" xfId="0" applyFont="1" applyFill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8" fillId="0" borderId="7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16" fillId="0" borderId="35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9" fillId="0" borderId="5" xfId="0" applyFont="1" applyFill="1" applyBorder="1" applyAlignment="1">
      <alignment horizontal="right" wrapText="1"/>
    </xf>
    <xf numFmtId="0" fontId="7" fillId="6" borderId="5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6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4" fillId="0" borderId="7" xfId="0" applyNumberFormat="1" applyFont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12" fillId="5" borderId="5" xfId="0" applyFont="1" applyFill="1" applyBorder="1" applyAlignment="1">
      <alignment horizontal="right" wrapText="1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0" fillId="0" borderId="28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7" fillId="0" borderId="35" xfId="0" applyFont="1" applyFill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7" fillId="0" borderId="7" xfId="0" applyFont="1" applyFill="1" applyBorder="1" applyAlignment="1">
      <alignment horizontal="center"/>
    </xf>
    <xf numFmtId="0" fontId="8" fillId="0" borderId="15" xfId="0" applyFont="1" applyBorder="1" applyAlignment="1">
      <alignment wrapText="1"/>
    </xf>
    <xf numFmtId="0" fontId="11" fillId="0" borderId="16" xfId="0" applyFont="1" applyBorder="1" applyAlignment="1">
      <alignment horizontal="center" wrapText="1"/>
    </xf>
    <xf numFmtId="0" fontId="8" fillId="5" borderId="8" xfId="0" applyFont="1" applyFill="1" applyBorder="1" applyAlignment="1">
      <alignment wrapText="1"/>
    </xf>
    <xf numFmtId="0" fontId="4" fillId="5" borderId="11" xfId="0" applyFont="1" applyFill="1" applyBorder="1" applyAlignment="1">
      <alignment horizontal="center" wrapText="1"/>
    </xf>
    <xf numFmtId="0" fontId="4" fillId="5" borderId="0" xfId="0" applyFont="1" applyFill="1" applyAlignment="1">
      <alignment wrapText="1"/>
    </xf>
    <xf numFmtId="0" fontId="8" fillId="5" borderId="11" xfId="0" applyFont="1" applyFill="1" applyBorder="1" applyAlignment="1">
      <alignment wrapText="1"/>
    </xf>
    <xf numFmtId="0" fontId="8" fillId="5" borderId="12" xfId="0" applyFont="1" applyFill="1" applyBorder="1" applyAlignment="1">
      <alignment horizontal="center" wrapText="1"/>
    </xf>
    <xf numFmtId="0" fontId="4" fillId="5" borderId="11" xfId="0" applyNumberFormat="1" applyFont="1" applyFill="1" applyBorder="1" applyAlignment="1">
      <alignment horizontal="center" wrapText="1"/>
    </xf>
    <xf numFmtId="0" fontId="4" fillId="5" borderId="10" xfId="0" applyNumberFormat="1" applyFont="1" applyFill="1" applyBorder="1" applyAlignment="1">
      <alignment horizontal="center" wrapText="1"/>
    </xf>
    <xf numFmtId="0" fontId="4" fillId="5" borderId="18" xfId="0" applyFont="1" applyFill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7" fillId="2" borderId="30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8" fillId="5" borderId="19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4" fillId="0" borderId="15" xfId="0" applyNumberFormat="1" applyFont="1" applyBorder="1" applyAlignment="1">
      <alignment horizontal="center" wrapText="1"/>
    </xf>
    <xf numFmtId="0" fontId="7" fillId="0" borderId="1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/>
    <xf numFmtId="0" fontId="7" fillId="0" borderId="19" xfId="0" applyFont="1" applyFill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22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wrapText="1"/>
    </xf>
    <xf numFmtId="0" fontId="4" fillId="2" borderId="0" xfId="0" applyFont="1" applyFill="1"/>
    <xf numFmtId="0" fontId="7" fillId="5" borderId="5" xfId="0" applyFont="1" applyFill="1" applyBorder="1" applyAlignment="1">
      <alignment horizontal="center" wrapText="1"/>
    </xf>
    <xf numFmtId="0" fontId="0" fillId="0" borderId="0" xfId="0" applyFont="1" applyFill="1"/>
    <xf numFmtId="0" fontId="2" fillId="0" borderId="13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13" fillId="0" borderId="7" xfId="0" applyFont="1" applyFill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3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4" fillId="0" borderId="10" xfId="0" applyNumberFormat="1" applyFont="1" applyBorder="1" applyAlignment="1">
      <alignment horizontal="center" wrapText="1"/>
    </xf>
    <xf numFmtId="0" fontId="16" fillId="5" borderId="10" xfId="0" applyFont="1" applyFill="1" applyBorder="1" applyAlignment="1">
      <alignment horizontal="center" wrapText="1"/>
    </xf>
    <xf numFmtId="0" fontId="16" fillId="5" borderId="11" xfId="0" applyFont="1" applyFill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0" fontId="3" fillId="0" borderId="27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9" fillId="0" borderId="5" xfId="0" applyFont="1" applyBorder="1" applyAlignment="1">
      <alignment horizontal="right"/>
    </xf>
    <xf numFmtId="0" fontId="7" fillId="6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1" fillId="0" borderId="16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8" fillId="5" borderId="12" xfId="0" applyNumberFormat="1" applyFont="1" applyFill="1" applyBorder="1" applyAlignment="1">
      <alignment horizontal="center" wrapText="1"/>
    </xf>
    <xf numFmtId="0" fontId="6" fillId="5" borderId="0" xfId="0" applyFont="1" applyFill="1" applyAlignment="1">
      <alignment wrapText="1"/>
    </xf>
    <xf numFmtId="0" fontId="8" fillId="0" borderId="12" xfId="0" applyNumberFormat="1" applyFont="1" applyBorder="1" applyAlignment="1">
      <alignment horizontal="center" wrapText="1"/>
    </xf>
    <xf numFmtId="0" fontId="8" fillId="0" borderId="10" xfId="0" applyNumberFormat="1" applyFont="1" applyBorder="1" applyAlignment="1">
      <alignment horizontal="center" wrapText="1"/>
    </xf>
    <xf numFmtId="0" fontId="8" fillId="0" borderId="21" xfId="0" applyNumberFormat="1" applyFont="1" applyBorder="1" applyAlignment="1">
      <alignment horizontal="center" wrapText="1"/>
    </xf>
    <xf numFmtId="0" fontId="12" fillId="0" borderId="5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 applyFill="1"/>
    <xf numFmtId="0" fontId="6" fillId="0" borderId="2" xfId="0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8" fillId="0" borderId="7" xfId="0" applyNumberFormat="1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19" fillId="0" borderId="12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wrapText="1"/>
    </xf>
    <xf numFmtId="0" fontId="20" fillId="5" borderId="0" xfId="0" applyFont="1" applyFill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8" fillId="0" borderId="9" xfId="0" applyNumberFormat="1" applyFont="1" applyBorder="1" applyAlignment="1">
      <alignment horizontal="center" wrapText="1"/>
    </xf>
    <xf numFmtId="0" fontId="12" fillId="0" borderId="5" xfId="0" applyFont="1" applyFill="1" applyBorder="1" applyAlignment="1">
      <alignment horizontal="right" wrapText="1"/>
    </xf>
    <xf numFmtId="0" fontId="7" fillId="6" borderId="4" xfId="0" applyFont="1" applyFill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8" fillId="0" borderId="17" xfId="0" applyFont="1" applyBorder="1" applyAlignment="1">
      <alignment horizontal="center" wrapText="1"/>
    </xf>
    <xf numFmtId="0" fontId="8" fillId="0" borderId="16" xfId="0" applyNumberFormat="1" applyFont="1" applyBorder="1" applyAlignment="1">
      <alignment horizontal="center" wrapText="1"/>
    </xf>
    <xf numFmtId="0" fontId="8" fillId="0" borderId="25" xfId="0" applyNumberFormat="1" applyFont="1" applyBorder="1" applyAlignment="1">
      <alignment horizontal="center" wrapText="1"/>
    </xf>
    <xf numFmtId="0" fontId="8" fillId="0" borderId="19" xfId="0" applyNumberFormat="1" applyFont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8" fillId="0" borderId="36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11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4" fillId="0" borderId="10" xfId="0" applyNumberFormat="1" applyFont="1" applyFill="1" applyBorder="1" applyAlignment="1">
      <alignment horizontal="center" wrapText="1"/>
    </xf>
    <xf numFmtId="0" fontId="8" fillId="0" borderId="11" xfId="0" applyNumberFormat="1" applyFont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33"/>
  <sheetViews>
    <sheetView workbookViewId="0">
      <selection activeCell="D12" sqref="D12"/>
    </sheetView>
  </sheetViews>
  <sheetFormatPr defaultColWidth="9.140625" defaultRowHeight="19.5"/>
  <cols>
    <col min="1" max="1" width="11.42578125" style="180" customWidth="1"/>
    <col min="2" max="2" width="43.28515625" style="181" customWidth="1"/>
    <col min="3" max="3" width="14.85546875" style="65" customWidth="1"/>
    <col min="4" max="4" width="13.7109375" style="65" customWidth="1"/>
    <col min="5" max="5" width="15.28515625" style="65" customWidth="1"/>
    <col min="6" max="7" width="13.42578125" style="181" customWidth="1"/>
    <col min="8" max="8" width="16" style="181" customWidth="1"/>
    <col min="9" max="9" width="17.5703125" style="181" customWidth="1"/>
    <col min="10" max="10" width="15.42578125" style="181" customWidth="1"/>
    <col min="11" max="11" width="15.28515625" style="182" customWidth="1"/>
    <col min="12" max="12" width="19.42578125" style="105" customWidth="1"/>
    <col min="13" max="16384" width="9.140625" style="101"/>
  </cols>
  <sheetData>
    <row r="1" spans="1:20" s="8" customFormat="1" ht="21.75" thickBot="1">
      <c r="A1" s="1" t="s">
        <v>0</v>
      </c>
      <c r="B1" s="2" t="s">
        <v>1</v>
      </c>
      <c r="C1" s="3" t="s">
        <v>2</v>
      </c>
      <c r="D1" s="4"/>
      <c r="E1" s="5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6" t="s">
        <v>9</v>
      </c>
      <c r="L1" s="7"/>
    </row>
    <row r="2" spans="1:20" s="8" customFormat="1" ht="42" thickBot="1">
      <c r="A2" s="9"/>
      <c r="B2" s="10"/>
      <c r="C2" s="11" t="s">
        <v>10</v>
      </c>
      <c r="D2" s="11" t="s">
        <v>11</v>
      </c>
      <c r="E2" s="12"/>
      <c r="F2" s="10"/>
      <c r="G2" s="10"/>
      <c r="H2" s="10"/>
      <c r="I2" s="10"/>
      <c r="J2" s="10"/>
      <c r="K2" s="13" t="s">
        <v>10</v>
      </c>
      <c r="L2" s="13" t="s">
        <v>11</v>
      </c>
    </row>
    <row r="3" spans="1:20" s="8" customFormat="1" ht="21.75" thickBot="1">
      <c r="A3" s="14"/>
      <c r="B3" s="15" t="s">
        <v>12</v>
      </c>
      <c r="C3" s="16"/>
      <c r="D3" s="16"/>
      <c r="E3" s="16"/>
      <c r="F3" s="16"/>
      <c r="G3" s="16"/>
      <c r="H3" s="16"/>
      <c r="I3" s="16"/>
      <c r="J3" s="16"/>
      <c r="K3" s="17"/>
      <c r="L3" s="18"/>
    </row>
    <row r="4" spans="1:20" s="22" customFormat="1">
      <c r="A4" s="19"/>
      <c r="B4" s="20" t="s">
        <v>13</v>
      </c>
      <c r="C4" s="21"/>
      <c r="D4" s="21"/>
      <c r="E4" s="5"/>
      <c r="F4" s="21"/>
      <c r="G4" s="5"/>
      <c r="H4" s="21"/>
      <c r="I4" s="5"/>
      <c r="J4" s="21"/>
      <c r="K4" s="21"/>
      <c r="L4" s="21"/>
    </row>
    <row r="5" spans="1:20" s="22" customFormat="1" ht="20.25" thickBot="1">
      <c r="A5" s="23"/>
      <c r="B5" s="24"/>
      <c r="C5" s="25"/>
      <c r="D5" s="25"/>
      <c r="E5" s="12"/>
      <c r="F5" s="25"/>
      <c r="G5" s="12"/>
      <c r="H5" s="25"/>
      <c r="I5" s="12"/>
      <c r="J5" s="25"/>
      <c r="K5" s="25"/>
      <c r="L5" s="25"/>
    </row>
    <row r="6" spans="1:20" s="31" customFormat="1" ht="41.25">
      <c r="A6" s="26">
        <v>213</v>
      </c>
      <c r="B6" s="27" t="s">
        <v>14</v>
      </c>
      <c r="C6" s="28">
        <v>205</v>
      </c>
      <c r="D6" s="29">
        <v>255</v>
      </c>
      <c r="E6" s="30">
        <v>8.8000000000000007</v>
      </c>
      <c r="F6" s="30">
        <v>11</v>
      </c>
      <c r="G6" s="30">
        <v>7.6</v>
      </c>
      <c r="H6" s="30">
        <v>9.5</v>
      </c>
      <c r="I6" s="30">
        <v>32</v>
      </c>
      <c r="J6" s="30">
        <v>40</v>
      </c>
      <c r="K6" s="30">
        <v>231.56</v>
      </c>
      <c r="L6" s="30">
        <v>289.5</v>
      </c>
    </row>
    <row r="7" spans="1:20" s="31" customFormat="1" ht="21">
      <c r="A7" s="32">
        <v>459</v>
      </c>
      <c r="B7" s="27" t="s">
        <v>15</v>
      </c>
      <c r="C7" s="33">
        <v>207</v>
      </c>
      <c r="D7" s="34">
        <v>207</v>
      </c>
      <c r="E7" s="33">
        <v>0.3</v>
      </c>
      <c r="F7" s="35">
        <v>0.3</v>
      </c>
      <c r="G7" s="35">
        <v>0.1</v>
      </c>
      <c r="H7" s="35">
        <v>0.1</v>
      </c>
      <c r="I7" s="36">
        <v>9.5</v>
      </c>
      <c r="J7" s="36">
        <v>9.5</v>
      </c>
      <c r="K7" s="35">
        <v>40</v>
      </c>
      <c r="L7" s="35">
        <v>40</v>
      </c>
      <c r="O7" s="31" t="s">
        <v>16</v>
      </c>
    </row>
    <row r="8" spans="1:20" s="31" customFormat="1" ht="42" thickBot="1">
      <c r="A8" s="32">
        <v>65</v>
      </c>
      <c r="B8" s="37" t="s">
        <v>17</v>
      </c>
      <c r="C8" s="38">
        <v>100</v>
      </c>
      <c r="D8" s="39">
        <v>100</v>
      </c>
      <c r="E8" s="40">
        <v>9.9700000000000006</v>
      </c>
      <c r="F8" s="40">
        <v>9.9700000000000006</v>
      </c>
      <c r="G8" s="40">
        <v>15.18</v>
      </c>
      <c r="H8" s="40">
        <v>15.18</v>
      </c>
      <c r="I8" s="40">
        <v>36.11</v>
      </c>
      <c r="J8" s="41">
        <v>36.11</v>
      </c>
      <c r="K8" s="35">
        <v>323.19</v>
      </c>
      <c r="L8" s="35">
        <v>323.19</v>
      </c>
      <c r="N8" s="42"/>
      <c r="O8" s="42"/>
      <c r="P8" s="42"/>
      <c r="Q8" s="42"/>
      <c r="R8" s="42"/>
      <c r="S8" s="42"/>
      <c r="T8" s="42"/>
    </row>
    <row r="9" spans="1:20" s="31" customFormat="1" ht="21.75" thickBot="1">
      <c r="A9" s="43"/>
      <c r="B9" s="44" t="s">
        <v>18</v>
      </c>
      <c r="C9" s="45">
        <f>SUM(C6:C8)</f>
        <v>512</v>
      </c>
      <c r="D9" s="46">
        <f t="shared" ref="D9:L9" si="0">SUM(D6:D8)</f>
        <v>562</v>
      </c>
      <c r="E9" s="47">
        <f t="shared" si="0"/>
        <v>19.07</v>
      </c>
      <c r="F9" s="47">
        <f t="shared" si="0"/>
        <v>21.270000000000003</v>
      </c>
      <c r="G9" s="47">
        <f t="shared" si="0"/>
        <v>22.88</v>
      </c>
      <c r="H9" s="47">
        <f t="shared" si="0"/>
        <v>24.78</v>
      </c>
      <c r="I9" s="48">
        <f t="shared" si="0"/>
        <v>77.61</v>
      </c>
      <c r="J9" s="48">
        <f t="shared" si="0"/>
        <v>85.61</v>
      </c>
      <c r="K9" s="43">
        <f>SUM(K6:K8)</f>
        <v>594.75</v>
      </c>
      <c r="L9" s="43">
        <f t="shared" si="0"/>
        <v>652.69000000000005</v>
      </c>
      <c r="R9" s="31" t="s">
        <v>16</v>
      </c>
    </row>
    <row r="10" spans="1:20" s="8" customFormat="1" ht="26.25" thickBot="1">
      <c r="A10" s="49"/>
      <c r="B10" s="50" t="s">
        <v>19</v>
      </c>
      <c r="C10" s="51"/>
      <c r="D10" s="51"/>
      <c r="E10" s="51"/>
      <c r="F10" s="52"/>
      <c r="G10" s="52"/>
      <c r="H10" s="52"/>
      <c r="I10" s="53"/>
      <c r="J10" s="53"/>
      <c r="K10" s="52"/>
      <c r="L10" s="52"/>
    </row>
    <row r="11" spans="1:20" s="31" customFormat="1" ht="23.25">
      <c r="A11" s="54">
        <v>148</v>
      </c>
      <c r="B11" s="55" t="s">
        <v>20</v>
      </c>
      <c r="C11" s="56">
        <v>60</v>
      </c>
      <c r="D11" s="57">
        <v>100</v>
      </c>
      <c r="E11" s="57">
        <v>0.42</v>
      </c>
      <c r="F11" s="58">
        <v>0.7</v>
      </c>
      <c r="G11" s="57">
        <v>0.06</v>
      </c>
      <c r="H11" s="57">
        <v>0.1</v>
      </c>
      <c r="I11" s="57">
        <v>1.1399999999999999</v>
      </c>
      <c r="J11" s="58">
        <v>1.9</v>
      </c>
      <c r="K11" s="57">
        <v>6.6</v>
      </c>
      <c r="L11" s="59">
        <v>11</v>
      </c>
    </row>
    <row r="12" spans="1:20" s="31" customFormat="1" ht="61.5">
      <c r="A12" s="32">
        <v>123</v>
      </c>
      <c r="B12" s="60" t="s">
        <v>21</v>
      </c>
      <c r="C12" s="61">
        <v>250</v>
      </c>
      <c r="D12" s="33">
        <v>300</v>
      </c>
      <c r="E12" s="33">
        <v>8.75</v>
      </c>
      <c r="F12" s="62">
        <v>10.5</v>
      </c>
      <c r="G12" s="35">
        <v>11.4</v>
      </c>
      <c r="H12" s="35">
        <v>13.68</v>
      </c>
      <c r="I12" s="35">
        <v>13.47</v>
      </c>
      <c r="J12" s="62">
        <v>16.170000000000002</v>
      </c>
      <c r="K12" s="35">
        <v>191.5</v>
      </c>
      <c r="L12" s="63">
        <v>229.8</v>
      </c>
    </row>
    <row r="13" spans="1:20" s="31" customFormat="1" ht="21">
      <c r="A13" s="32">
        <v>350</v>
      </c>
      <c r="B13" s="60" t="s">
        <v>22</v>
      </c>
      <c r="C13" s="61">
        <v>90</v>
      </c>
      <c r="D13" s="33">
        <v>100</v>
      </c>
      <c r="E13" s="33">
        <v>9.0399999999999991</v>
      </c>
      <c r="F13" s="62">
        <v>10.039999999999999</v>
      </c>
      <c r="G13" s="35">
        <v>12.63</v>
      </c>
      <c r="H13" s="35">
        <v>13.63</v>
      </c>
      <c r="I13" s="35">
        <v>9.07</v>
      </c>
      <c r="J13" s="62">
        <v>10.07</v>
      </c>
      <c r="K13" s="35">
        <v>186.05</v>
      </c>
      <c r="L13" s="63">
        <v>203.05</v>
      </c>
    </row>
    <row r="14" spans="1:20" s="65" customFormat="1" ht="21">
      <c r="A14" s="32">
        <v>256</v>
      </c>
      <c r="B14" s="64" t="s">
        <v>23</v>
      </c>
      <c r="C14" s="61">
        <v>150</v>
      </c>
      <c r="D14" s="33">
        <v>180</v>
      </c>
      <c r="E14" s="33">
        <v>5.55</v>
      </c>
      <c r="F14" s="62">
        <v>6.66</v>
      </c>
      <c r="G14" s="35">
        <v>0.45</v>
      </c>
      <c r="H14" s="35">
        <v>0.54</v>
      </c>
      <c r="I14" s="35">
        <v>29.57</v>
      </c>
      <c r="J14" s="62">
        <v>35.479999999999997</v>
      </c>
      <c r="K14" s="35">
        <v>190.35</v>
      </c>
      <c r="L14" s="63">
        <v>228.42</v>
      </c>
    </row>
    <row r="15" spans="1:20" s="31" customFormat="1" ht="21">
      <c r="A15" s="32">
        <v>501</v>
      </c>
      <c r="B15" s="60" t="s">
        <v>24</v>
      </c>
      <c r="C15" s="61">
        <v>200</v>
      </c>
      <c r="D15" s="33">
        <v>200</v>
      </c>
      <c r="E15" s="33">
        <v>1</v>
      </c>
      <c r="F15" s="62">
        <v>1</v>
      </c>
      <c r="G15" s="35">
        <v>0.2</v>
      </c>
      <c r="H15" s="35">
        <v>0.2</v>
      </c>
      <c r="I15" s="35">
        <v>20.2</v>
      </c>
      <c r="J15" s="62">
        <v>20.2</v>
      </c>
      <c r="K15" s="35">
        <v>86</v>
      </c>
      <c r="L15" s="63">
        <v>86</v>
      </c>
      <c r="P15" s="31" t="s">
        <v>16</v>
      </c>
    </row>
    <row r="16" spans="1:20" s="31" customFormat="1" ht="21.75" thickBot="1">
      <c r="A16" s="66"/>
      <c r="B16" s="67" t="s">
        <v>25</v>
      </c>
      <c r="C16" s="68">
        <v>70</v>
      </c>
      <c r="D16" s="69">
        <v>70</v>
      </c>
      <c r="E16" s="69">
        <v>5.32</v>
      </c>
      <c r="F16" s="70">
        <v>5.32</v>
      </c>
      <c r="G16" s="71">
        <v>0.63</v>
      </c>
      <c r="H16" s="71">
        <v>0.63</v>
      </c>
      <c r="I16" s="71">
        <v>32.69</v>
      </c>
      <c r="J16" s="70">
        <v>32.69</v>
      </c>
      <c r="K16" s="71">
        <v>161.69999999999999</v>
      </c>
      <c r="L16" s="72">
        <v>161.69999999999999</v>
      </c>
    </row>
    <row r="17" spans="1:12" s="31" customFormat="1" ht="21.75" thickBot="1">
      <c r="A17" s="73"/>
      <c r="B17" s="74" t="s">
        <v>18</v>
      </c>
      <c r="C17" s="75">
        <f t="shared" ref="C17:I17" si="1">SUM(C11:C16)</f>
        <v>820</v>
      </c>
      <c r="D17" s="75">
        <f t="shared" si="1"/>
        <v>950</v>
      </c>
      <c r="E17" s="76">
        <f t="shared" si="1"/>
        <v>30.080000000000002</v>
      </c>
      <c r="F17" s="77">
        <f t="shared" si="1"/>
        <v>34.22</v>
      </c>
      <c r="G17" s="77">
        <f t="shared" si="1"/>
        <v>25.37</v>
      </c>
      <c r="H17" s="77">
        <f t="shared" si="1"/>
        <v>28.779999999999998</v>
      </c>
      <c r="I17" s="78">
        <f t="shared" si="1"/>
        <v>106.14</v>
      </c>
      <c r="J17" s="78">
        <v>116.51</v>
      </c>
      <c r="K17" s="79">
        <f>SUM(K11:K16)</f>
        <v>822.2</v>
      </c>
      <c r="L17" s="79">
        <f>SUM(L11:L16)</f>
        <v>919.97</v>
      </c>
    </row>
    <row r="18" spans="1:12" s="8" customFormat="1" ht="26.25" thickBot="1">
      <c r="A18" s="49"/>
      <c r="B18" s="80" t="s">
        <v>26</v>
      </c>
      <c r="C18" s="81"/>
      <c r="D18" s="81"/>
      <c r="E18" s="81"/>
      <c r="F18" s="82"/>
      <c r="G18" s="82"/>
      <c r="H18" s="82"/>
      <c r="I18" s="83"/>
      <c r="J18" s="83"/>
      <c r="K18" s="82"/>
      <c r="L18" s="82"/>
    </row>
    <row r="19" spans="1:12" s="31" customFormat="1" ht="21">
      <c r="A19" s="84">
        <v>457</v>
      </c>
      <c r="B19" s="64" t="s">
        <v>27</v>
      </c>
      <c r="C19" s="33">
        <v>200</v>
      </c>
      <c r="D19" s="34"/>
      <c r="E19" s="28">
        <v>0.2</v>
      </c>
      <c r="F19" s="35"/>
      <c r="G19" s="35">
        <v>0.1</v>
      </c>
      <c r="H19" s="35"/>
      <c r="I19" s="36">
        <v>9.32</v>
      </c>
      <c r="J19" s="36"/>
      <c r="K19" s="35">
        <v>38</v>
      </c>
      <c r="L19" s="35"/>
    </row>
    <row r="20" spans="1:12" s="31" customFormat="1" ht="42" thickBot="1">
      <c r="A20" s="32">
        <v>56</v>
      </c>
      <c r="B20" s="85" t="s">
        <v>28</v>
      </c>
      <c r="C20" s="86">
        <v>100</v>
      </c>
      <c r="D20" s="87"/>
      <c r="E20" s="86">
        <v>9.33</v>
      </c>
      <c r="F20" s="88"/>
      <c r="G20" s="88">
        <v>8.0299999999999994</v>
      </c>
      <c r="H20" s="88"/>
      <c r="I20" s="89">
        <v>9.8699999999999992</v>
      </c>
      <c r="J20" s="89"/>
      <c r="K20" s="88">
        <v>127.45</v>
      </c>
      <c r="L20" s="88"/>
    </row>
    <row r="21" spans="1:12" s="31" customFormat="1" ht="21.75" thickBot="1">
      <c r="A21" s="90"/>
      <c r="B21" s="91" t="s">
        <v>18</v>
      </c>
      <c r="C21" s="92">
        <v>300</v>
      </c>
      <c r="D21" s="92"/>
      <c r="E21" s="93">
        <f>SUM(E19:E20)</f>
        <v>9.5299999999999994</v>
      </c>
      <c r="F21" s="94"/>
      <c r="G21" s="94">
        <f>SUM(G19:G20)</f>
        <v>8.129999999999999</v>
      </c>
      <c r="H21" s="94"/>
      <c r="I21" s="95">
        <f>SUM(I19:I20)</f>
        <v>19.189999999999998</v>
      </c>
      <c r="J21" s="95"/>
      <c r="K21" s="96">
        <f t="shared" ref="K21" si="2">SUM(K19:K20)</f>
        <v>165.45</v>
      </c>
      <c r="L21" s="96"/>
    </row>
    <row r="22" spans="1:12">
      <c r="A22" s="97"/>
      <c r="B22" s="98"/>
      <c r="C22" s="99"/>
      <c r="D22" s="99"/>
      <c r="E22" s="99"/>
      <c r="F22" s="98"/>
      <c r="G22" s="98"/>
      <c r="H22" s="98"/>
      <c r="I22" s="98"/>
      <c r="J22" s="98"/>
      <c r="K22" s="98"/>
      <c r="L22" s="100"/>
    </row>
    <row r="23" spans="1:12">
      <c r="A23" s="102"/>
      <c r="B23" s="103"/>
      <c r="C23" s="104"/>
      <c r="D23" s="104"/>
      <c r="E23" s="104"/>
      <c r="F23" s="103"/>
      <c r="G23" s="103"/>
      <c r="H23" s="103"/>
      <c r="I23" s="103"/>
      <c r="J23" s="103"/>
      <c r="K23" s="103"/>
    </row>
    <row r="24" spans="1:12" ht="20.25" thickBot="1">
      <c r="A24" s="106"/>
      <c r="B24" s="107"/>
      <c r="C24" s="108"/>
      <c r="D24" s="108"/>
      <c r="E24" s="108"/>
      <c r="F24" s="107"/>
      <c r="G24" s="107"/>
      <c r="H24" s="107"/>
      <c r="I24" s="107"/>
      <c r="J24" s="107"/>
      <c r="K24" s="107"/>
      <c r="L24" s="109"/>
    </row>
    <row r="25" spans="1:12" ht="20.25" thickBot="1">
      <c r="A25" s="110"/>
      <c r="B25" s="111"/>
      <c r="C25" s="112"/>
      <c r="D25" s="112"/>
      <c r="E25" s="112"/>
      <c r="F25" s="111"/>
      <c r="G25" s="111"/>
      <c r="H25" s="111"/>
      <c r="I25" s="111"/>
      <c r="J25" s="111"/>
      <c r="K25" s="111"/>
      <c r="L25" s="113"/>
    </row>
    <row r="26" spans="1:12" s="8" customFormat="1" ht="21.75" thickBot="1">
      <c r="A26" s="114" t="s">
        <v>0</v>
      </c>
      <c r="B26" s="115" t="s">
        <v>1</v>
      </c>
      <c r="C26" s="116" t="s">
        <v>2</v>
      </c>
      <c r="D26" s="117"/>
      <c r="E26" s="118" t="s">
        <v>3</v>
      </c>
      <c r="F26" s="115" t="s">
        <v>4</v>
      </c>
      <c r="G26" s="115" t="s">
        <v>5</v>
      </c>
      <c r="H26" s="115" t="s">
        <v>6</v>
      </c>
      <c r="I26" s="115" t="s">
        <v>7</v>
      </c>
      <c r="J26" s="115" t="s">
        <v>8</v>
      </c>
      <c r="K26" s="119" t="s">
        <v>9</v>
      </c>
      <c r="L26" s="120"/>
    </row>
    <row r="27" spans="1:12" s="8" customFormat="1" ht="42" thickBot="1">
      <c r="A27" s="9"/>
      <c r="B27" s="10"/>
      <c r="C27" s="11" t="s">
        <v>10</v>
      </c>
      <c r="D27" s="11" t="s">
        <v>11</v>
      </c>
      <c r="E27" s="12"/>
      <c r="F27" s="10"/>
      <c r="G27" s="10"/>
      <c r="H27" s="10"/>
      <c r="I27" s="10"/>
      <c r="J27" s="10"/>
      <c r="K27" s="13" t="s">
        <v>10</v>
      </c>
      <c r="L27" s="13" t="s">
        <v>11</v>
      </c>
    </row>
    <row r="28" spans="1:12" s="8" customFormat="1" ht="21.75" thickBot="1">
      <c r="A28" s="14"/>
      <c r="B28" s="15" t="s">
        <v>29</v>
      </c>
      <c r="C28" s="16"/>
      <c r="D28" s="16"/>
      <c r="E28" s="16"/>
      <c r="F28" s="16"/>
      <c r="G28" s="16"/>
      <c r="H28" s="16"/>
      <c r="I28" s="16"/>
      <c r="J28" s="16"/>
      <c r="K28" s="17"/>
      <c r="L28" s="18"/>
    </row>
    <row r="29" spans="1:12" s="22" customFormat="1">
      <c r="A29" s="19"/>
      <c r="B29" s="20" t="s">
        <v>13</v>
      </c>
      <c r="C29" s="21"/>
      <c r="D29" s="21"/>
      <c r="E29" s="5"/>
      <c r="F29" s="5"/>
      <c r="G29" s="5"/>
      <c r="H29" s="5"/>
      <c r="I29" s="5"/>
      <c r="J29" s="5"/>
      <c r="K29" s="5"/>
      <c r="L29" s="5"/>
    </row>
    <row r="30" spans="1:12" s="22" customFormat="1" ht="20.25" thickBot="1">
      <c r="A30" s="23"/>
      <c r="B30" s="24"/>
      <c r="C30" s="25"/>
      <c r="D30" s="25"/>
      <c r="E30" s="12"/>
      <c r="F30" s="12"/>
      <c r="G30" s="12"/>
      <c r="H30" s="12"/>
      <c r="I30" s="12"/>
      <c r="J30" s="12"/>
      <c r="K30" s="12"/>
      <c r="L30" s="12"/>
    </row>
    <row r="31" spans="1:12" s="31" customFormat="1" ht="41.25">
      <c r="A31" s="26">
        <v>233</v>
      </c>
      <c r="B31" s="27" t="s">
        <v>30</v>
      </c>
      <c r="C31" s="28">
        <v>205</v>
      </c>
      <c r="D31" s="28">
        <v>255</v>
      </c>
      <c r="E31" s="121">
        <v>6</v>
      </c>
      <c r="F31" s="30">
        <v>7.5</v>
      </c>
      <c r="G31" s="30">
        <v>6.8</v>
      </c>
      <c r="H31" s="30">
        <v>8.5</v>
      </c>
      <c r="I31" s="122">
        <v>28.6</v>
      </c>
      <c r="J31" s="122">
        <v>35.75</v>
      </c>
      <c r="K31" s="30">
        <v>199.6</v>
      </c>
      <c r="L31" s="30">
        <v>249.5</v>
      </c>
    </row>
    <row r="32" spans="1:12" s="31" customFormat="1" ht="41.25">
      <c r="A32" s="32">
        <v>465</v>
      </c>
      <c r="B32" s="27" t="s">
        <v>31</v>
      </c>
      <c r="C32" s="33">
        <v>200</v>
      </c>
      <c r="D32" s="33">
        <v>200</v>
      </c>
      <c r="E32" s="34">
        <v>2.8</v>
      </c>
      <c r="F32" s="35">
        <v>2.8</v>
      </c>
      <c r="G32" s="35">
        <v>2.5</v>
      </c>
      <c r="H32" s="35">
        <v>2.5</v>
      </c>
      <c r="I32" s="36">
        <v>13.6</v>
      </c>
      <c r="J32" s="36">
        <v>13.6</v>
      </c>
      <c r="K32" s="35">
        <v>88</v>
      </c>
      <c r="L32" s="35">
        <v>88</v>
      </c>
    </row>
    <row r="33" spans="1:80" s="31" customFormat="1" ht="39.75" customHeight="1">
      <c r="A33" s="32">
        <v>69</v>
      </c>
      <c r="B33" s="37" t="s">
        <v>32</v>
      </c>
      <c r="C33" s="33">
        <v>55</v>
      </c>
      <c r="D33" s="29">
        <v>55</v>
      </c>
      <c r="E33" s="35">
        <v>3.46</v>
      </c>
      <c r="F33" s="35">
        <v>3.46</v>
      </c>
      <c r="G33" s="35">
        <v>8.57</v>
      </c>
      <c r="H33" s="35">
        <v>8.57</v>
      </c>
      <c r="I33" s="35">
        <v>23.26</v>
      </c>
      <c r="J33" s="35">
        <v>23.26</v>
      </c>
      <c r="K33" s="35">
        <v>185.34</v>
      </c>
      <c r="L33" s="35">
        <v>185.34</v>
      </c>
    </row>
    <row r="34" spans="1:80" s="31" customFormat="1" ht="41.25" customHeight="1" thickBot="1">
      <c r="A34" s="32">
        <v>267</v>
      </c>
      <c r="B34" s="60" t="s">
        <v>33</v>
      </c>
      <c r="C34" s="61">
        <v>40</v>
      </c>
      <c r="D34" s="69">
        <v>40</v>
      </c>
      <c r="E34" s="34">
        <v>5.0999999999999996</v>
      </c>
      <c r="F34" s="35">
        <v>5.0999999999999996</v>
      </c>
      <c r="G34" s="35">
        <v>4.5999999999999996</v>
      </c>
      <c r="H34" s="35">
        <v>4.5999999999999996</v>
      </c>
      <c r="I34" s="36">
        <v>0.3</v>
      </c>
      <c r="J34" s="36">
        <v>0.3</v>
      </c>
      <c r="K34" s="35">
        <v>63</v>
      </c>
      <c r="L34" s="35">
        <v>63</v>
      </c>
    </row>
    <row r="35" spans="1:80" s="31" customFormat="1" ht="29.25" customHeight="1" thickBot="1">
      <c r="A35" s="43"/>
      <c r="B35" s="44" t="s">
        <v>18</v>
      </c>
      <c r="C35" s="45">
        <f t="shared" ref="C35:L35" si="3">SUM(C31:C34)</f>
        <v>500</v>
      </c>
      <c r="D35" s="45">
        <f t="shared" si="3"/>
        <v>550</v>
      </c>
      <c r="E35" s="47">
        <f t="shared" si="3"/>
        <v>17.36</v>
      </c>
      <c r="F35" s="47">
        <f t="shared" si="3"/>
        <v>18.86</v>
      </c>
      <c r="G35" s="47">
        <f t="shared" si="3"/>
        <v>22.47</v>
      </c>
      <c r="H35" s="47">
        <f t="shared" si="3"/>
        <v>24.17</v>
      </c>
      <c r="I35" s="48">
        <f t="shared" si="3"/>
        <v>65.760000000000005</v>
      </c>
      <c r="J35" s="48">
        <f t="shared" si="3"/>
        <v>72.91</v>
      </c>
      <c r="K35" s="123">
        <f t="shared" si="3"/>
        <v>535.94000000000005</v>
      </c>
      <c r="L35" s="123">
        <f t="shared" si="3"/>
        <v>585.84</v>
      </c>
    </row>
    <row r="36" spans="1:80" s="8" customFormat="1" ht="30.75" customHeight="1" thickBot="1">
      <c r="A36" s="124"/>
      <c r="B36" s="50" t="s">
        <v>19</v>
      </c>
      <c r="C36" s="51"/>
      <c r="D36" s="51"/>
      <c r="E36" s="51"/>
      <c r="F36" s="52"/>
      <c r="G36" s="52"/>
      <c r="H36" s="52"/>
      <c r="I36" s="53"/>
      <c r="J36" s="53"/>
      <c r="K36" s="52"/>
      <c r="L36" s="52"/>
    </row>
    <row r="37" spans="1:80" s="8" customFormat="1" ht="33.75" customHeight="1">
      <c r="A37" s="125">
        <v>150</v>
      </c>
      <c r="B37" s="126" t="s">
        <v>34</v>
      </c>
      <c r="C37" s="127">
        <v>60</v>
      </c>
      <c r="D37" s="128">
        <v>100</v>
      </c>
      <c r="E37" s="127">
        <v>1.1399999999999999</v>
      </c>
      <c r="F37" s="128">
        <v>1.9</v>
      </c>
      <c r="G37" s="127">
        <v>5.34</v>
      </c>
      <c r="H37" s="128">
        <v>8.9</v>
      </c>
      <c r="I37" s="127">
        <v>4.62</v>
      </c>
      <c r="J37" s="128">
        <v>7.7</v>
      </c>
      <c r="K37" s="127">
        <v>70.8</v>
      </c>
      <c r="L37" s="128">
        <v>118</v>
      </c>
    </row>
    <row r="38" spans="1:80" s="8" customFormat="1" ht="41.25" customHeight="1">
      <c r="A38" s="129" t="s">
        <v>35</v>
      </c>
      <c r="B38" s="130" t="s">
        <v>36</v>
      </c>
      <c r="C38" s="131">
        <v>260</v>
      </c>
      <c r="D38" s="132">
        <v>310</v>
      </c>
      <c r="E38" s="131">
        <v>7.76</v>
      </c>
      <c r="F38" s="132">
        <v>9.31</v>
      </c>
      <c r="G38" s="131">
        <v>10.17</v>
      </c>
      <c r="H38" s="132">
        <v>12.2</v>
      </c>
      <c r="I38" s="131">
        <v>7.95</v>
      </c>
      <c r="J38" s="132">
        <v>9.5399999999999991</v>
      </c>
      <c r="K38" s="131">
        <v>154.38</v>
      </c>
      <c r="L38" s="132">
        <v>185.26</v>
      </c>
    </row>
    <row r="39" spans="1:80" s="31" customFormat="1" ht="39.75" customHeight="1">
      <c r="A39" s="133">
        <v>366</v>
      </c>
      <c r="B39" s="134" t="s">
        <v>37</v>
      </c>
      <c r="C39" s="135">
        <v>100</v>
      </c>
      <c r="D39" s="136">
        <v>100</v>
      </c>
      <c r="E39" s="135">
        <v>23.75</v>
      </c>
      <c r="F39" s="132">
        <v>23.75</v>
      </c>
      <c r="G39" s="131">
        <v>17.5</v>
      </c>
      <c r="H39" s="132">
        <v>17.5</v>
      </c>
      <c r="I39" s="131">
        <v>0</v>
      </c>
      <c r="J39" s="132">
        <v>0</v>
      </c>
      <c r="K39" s="131">
        <v>252.5</v>
      </c>
      <c r="L39" s="132">
        <v>252.5</v>
      </c>
    </row>
    <row r="40" spans="1:80" s="31" customFormat="1" ht="37.5" customHeight="1">
      <c r="A40" s="133">
        <v>377</v>
      </c>
      <c r="B40" s="134" t="s">
        <v>38</v>
      </c>
      <c r="C40" s="135">
        <v>150</v>
      </c>
      <c r="D40" s="136">
        <v>180</v>
      </c>
      <c r="E40" s="135">
        <v>3.15</v>
      </c>
      <c r="F40" s="132">
        <v>3.78</v>
      </c>
      <c r="G40" s="131">
        <v>6</v>
      </c>
      <c r="H40" s="132">
        <v>7.2</v>
      </c>
      <c r="I40" s="131">
        <v>9.15</v>
      </c>
      <c r="J40" s="132">
        <v>10.98</v>
      </c>
      <c r="K40" s="131">
        <v>102</v>
      </c>
      <c r="L40" s="132">
        <v>122.4</v>
      </c>
    </row>
    <row r="41" spans="1:80" s="31" customFormat="1" ht="37.5" customHeight="1">
      <c r="A41" s="133">
        <v>507</v>
      </c>
      <c r="B41" s="134" t="s">
        <v>39</v>
      </c>
      <c r="C41" s="135">
        <v>200</v>
      </c>
      <c r="D41" s="136">
        <v>200</v>
      </c>
      <c r="E41" s="135">
        <v>0</v>
      </c>
      <c r="F41" s="132">
        <v>0</v>
      </c>
      <c r="G41" s="131">
        <v>0</v>
      </c>
      <c r="H41" s="132">
        <v>0</v>
      </c>
      <c r="I41" s="131">
        <v>19</v>
      </c>
      <c r="J41" s="132">
        <v>19</v>
      </c>
      <c r="K41" s="131">
        <v>80</v>
      </c>
      <c r="L41" s="132">
        <v>80</v>
      </c>
    </row>
    <row r="42" spans="1:80" s="31" customFormat="1" ht="34.5" customHeight="1">
      <c r="A42" s="133"/>
      <c r="B42" s="137" t="s">
        <v>25</v>
      </c>
      <c r="C42" s="135">
        <v>70</v>
      </c>
      <c r="D42" s="136">
        <v>70</v>
      </c>
      <c r="E42" s="135">
        <v>5.32</v>
      </c>
      <c r="F42" s="132">
        <v>5.32</v>
      </c>
      <c r="G42" s="131">
        <v>0.63</v>
      </c>
      <c r="H42" s="132">
        <v>0.63</v>
      </c>
      <c r="I42" s="131">
        <v>32.69</v>
      </c>
      <c r="J42" s="132">
        <v>32.69</v>
      </c>
      <c r="K42" s="131">
        <v>161.69999999999999</v>
      </c>
      <c r="L42" s="132">
        <v>161.69999999999999</v>
      </c>
    </row>
    <row r="43" spans="1:80" s="31" customFormat="1" ht="39.75" customHeight="1" thickBot="1">
      <c r="A43" s="138">
        <v>542</v>
      </c>
      <c r="B43" s="139" t="s">
        <v>40</v>
      </c>
      <c r="C43" s="140">
        <v>60</v>
      </c>
      <c r="D43" s="141">
        <v>60</v>
      </c>
      <c r="E43" s="140">
        <v>4.2</v>
      </c>
      <c r="F43" s="142">
        <v>4.2</v>
      </c>
      <c r="G43" s="143">
        <v>6.7</v>
      </c>
      <c r="H43" s="142">
        <v>6.7</v>
      </c>
      <c r="I43" s="143">
        <v>27.8</v>
      </c>
      <c r="J43" s="142">
        <v>27.8</v>
      </c>
      <c r="K43" s="143">
        <v>189</v>
      </c>
      <c r="L43" s="142">
        <v>189</v>
      </c>
    </row>
    <row r="44" spans="1:80" s="31" customFormat="1" ht="32.25" customHeight="1" thickBot="1">
      <c r="A44" s="73"/>
      <c r="B44" s="144" t="s">
        <v>18</v>
      </c>
      <c r="C44" s="145">
        <f>SUM(C37:C43)</f>
        <v>900</v>
      </c>
      <c r="D44" s="145">
        <f t="shared" ref="D44:J44" si="4">SUM(D37:D43)</f>
        <v>1020</v>
      </c>
      <c r="E44" s="77">
        <f t="shared" si="4"/>
        <v>45.32</v>
      </c>
      <c r="F44" s="77">
        <f t="shared" si="4"/>
        <v>48.260000000000005</v>
      </c>
      <c r="G44" s="77">
        <f t="shared" si="4"/>
        <v>46.34</v>
      </c>
      <c r="H44" s="77">
        <f t="shared" si="4"/>
        <v>53.13000000000001</v>
      </c>
      <c r="I44" s="77">
        <f t="shared" si="4"/>
        <v>101.21</v>
      </c>
      <c r="J44" s="77">
        <f t="shared" si="4"/>
        <v>107.71</v>
      </c>
      <c r="K44" s="145">
        <f>SUM(K37:K43)</f>
        <v>1010.3800000000001</v>
      </c>
      <c r="L44" s="145">
        <f>SUM(L37:L43)</f>
        <v>1108.8599999999999</v>
      </c>
    </row>
    <row r="45" spans="1:80" s="8" customFormat="1" ht="30.75" customHeight="1" thickBot="1">
      <c r="A45" s="124"/>
      <c r="B45" s="80" t="s">
        <v>26</v>
      </c>
      <c r="C45" s="51"/>
      <c r="D45" s="51"/>
      <c r="E45" s="51"/>
      <c r="F45" s="52"/>
      <c r="G45" s="52"/>
      <c r="H45" s="52"/>
      <c r="I45" s="53"/>
      <c r="J45" s="53"/>
      <c r="K45" s="53"/>
      <c r="L45" s="52"/>
      <c r="Z45" s="8" t="s">
        <v>16</v>
      </c>
    </row>
    <row r="46" spans="1:80" s="31" customFormat="1" ht="36" customHeight="1">
      <c r="A46" s="26">
        <v>470</v>
      </c>
      <c r="B46" s="146" t="s">
        <v>41</v>
      </c>
      <c r="C46" s="28">
        <v>200</v>
      </c>
      <c r="D46" s="30"/>
      <c r="E46" s="30">
        <v>5.8</v>
      </c>
      <c r="F46" s="30"/>
      <c r="G46" s="30">
        <v>5</v>
      </c>
      <c r="H46" s="30"/>
      <c r="I46" s="147">
        <v>8</v>
      </c>
      <c r="J46" s="122"/>
      <c r="K46" s="30">
        <v>101</v>
      </c>
      <c r="L46" s="30"/>
    </row>
    <row r="47" spans="1:80" s="31" customFormat="1" ht="38.25" customHeight="1" thickBot="1">
      <c r="A47" s="148">
        <v>543</v>
      </c>
      <c r="B47" s="149" t="s">
        <v>42</v>
      </c>
      <c r="C47" s="150">
        <v>100</v>
      </c>
      <c r="D47" s="151"/>
      <c r="E47" s="151">
        <v>4.3</v>
      </c>
      <c r="F47" s="152"/>
      <c r="G47" s="71">
        <v>8</v>
      </c>
      <c r="H47" s="71"/>
      <c r="I47" s="153">
        <v>28.8</v>
      </c>
      <c r="J47" s="154"/>
      <c r="K47" s="154">
        <v>205</v>
      </c>
      <c r="L47" s="152"/>
      <c r="M47" s="155"/>
      <c r="N47" s="155"/>
      <c r="O47" s="155"/>
      <c r="P47" s="155"/>
      <c r="Q47" s="155"/>
      <c r="R47" s="155"/>
      <c r="S47" s="155"/>
      <c r="T47" s="155"/>
      <c r="U47" s="155" t="s">
        <v>16</v>
      </c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</row>
    <row r="48" spans="1:80" s="158" customFormat="1" ht="33" customHeight="1" thickBot="1">
      <c r="A48" s="156"/>
      <c r="B48" s="91" t="s">
        <v>18</v>
      </c>
      <c r="C48" s="157">
        <v>300</v>
      </c>
      <c r="D48" s="92"/>
      <c r="E48" s="93">
        <v>10.1</v>
      </c>
      <c r="F48" s="94"/>
      <c r="G48" s="94">
        <v>13</v>
      </c>
      <c r="H48" s="94"/>
      <c r="I48" s="95">
        <v>36.799999999999997</v>
      </c>
      <c r="J48" s="95"/>
      <c r="K48" s="96">
        <f t="shared" ref="K48:L48" si="5">SUM(K46:K47)</f>
        <v>306</v>
      </c>
      <c r="L48" s="96">
        <f t="shared" si="5"/>
        <v>0</v>
      </c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</row>
    <row r="49" spans="1:12">
      <c r="A49" s="97"/>
      <c r="B49" s="98"/>
      <c r="C49" s="99"/>
      <c r="D49" s="99"/>
      <c r="E49" s="99"/>
      <c r="F49" s="98"/>
      <c r="G49" s="98"/>
      <c r="H49" s="98"/>
      <c r="I49" s="98"/>
      <c r="J49" s="98"/>
      <c r="K49" s="98"/>
      <c r="L49" s="100"/>
    </row>
    <row r="50" spans="1:12">
      <c r="A50" s="102"/>
      <c r="B50" s="103"/>
      <c r="C50" s="104" t="s">
        <v>16</v>
      </c>
      <c r="D50" s="104" t="s">
        <v>16</v>
      </c>
      <c r="E50" s="104"/>
      <c r="F50" s="103"/>
      <c r="G50" s="103"/>
      <c r="H50" s="103"/>
      <c r="I50" s="103"/>
      <c r="J50" s="103"/>
      <c r="K50" s="103"/>
    </row>
    <row r="51" spans="1:12" ht="20.25" thickBot="1">
      <c r="A51" s="106"/>
      <c r="B51" s="107"/>
      <c r="C51" s="108"/>
      <c r="D51" s="108"/>
      <c r="E51" s="108"/>
      <c r="F51" s="107"/>
      <c r="G51" s="107"/>
      <c r="H51" s="107"/>
      <c r="I51" s="107"/>
      <c r="J51" s="107"/>
      <c r="K51" s="107"/>
      <c r="L51" s="109"/>
    </row>
    <row r="52" spans="1:12" s="8" customFormat="1" ht="21.75" thickBot="1">
      <c r="A52" s="114" t="s">
        <v>0</v>
      </c>
      <c r="B52" s="115" t="s">
        <v>1</v>
      </c>
      <c r="C52" s="116" t="s">
        <v>2</v>
      </c>
      <c r="D52" s="117"/>
      <c r="E52" s="118" t="s">
        <v>3</v>
      </c>
      <c r="F52" s="115" t="s">
        <v>4</v>
      </c>
      <c r="G52" s="115" t="s">
        <v>5</v>
      </c>
      <c r="H52" s="115" t="s">
        <v>6</v>
      </c>
      <c r="I52" s="115" t="s">
        <v>7</v>
      </c>
      <c r="J52" s="115" t="s">
        <v>8</v>
      </c>
      <c r="K52" s="119" t="s">
        <v>9</v>
      </c>
      <c r="L52" s="120"/>
    </row>
    <row r="53" spans="1:12" s="8" customFormat="1" ht="42" thickBot="1">
      <c r="A53" s="9"/>
      <c r="B53" s="10"/>
      <c r="C53" s="11" t="s">
        <v>10</v>
      </c>
      <c r="D53" s="11" t="s">
        <v>11</v>
      </c>
      <c r="E53" s="12"/>
      <c r="F53" s="10"/>
      <c r="G53" s="10"/>
      <c r="H53" s="10"/>
      <c r="I53" s="10"/>
      <c r="J53" s="10"/>
      <c r="K53" s="13" t="s">
        <v>10</v>
      </c>
      <c r="L53" s="13" t="s">
        <v>11</v>
      </c>
    </row>
    <row r="54" spans="1:12" s="8" customFormat="1" ht="21.75" thickBot="1">
      <c r="A54" s="14"/>
      <c r="B54" s="15" t="s">
        <v>43</v>
      </c>
      <c r="C54" s="16"/>
      <c r="D54" s="16"/>
      <c r="E54" s="16"/>
      <c r="F54" s="16"/>
      <c r="G54" s="16"/>
      <c r="H54" s="16"/>
      <c r="I54" s="16"/>
      <c r="J54" s="16"/>
      <c r="K54" s="17"/>
      <c r="L54" s="18"/>
    </row>
    <row r="55" spans="1:12" s="22" customFormat="1">
      <c r="A55" s="19"/>
      <c r="B55" s="20" t="s">
        <v>13</v>
      </c>
      <c r="C55" s="21"/>
      <c r="D55" s="21"/>
      <c r="E55" s="5"/>
      <c r="F55" s="21"/>
      <c r="G55" s="5"/>
      <c r="H55" s="21"/>
      <c r="I55" s="5"/>
      <c r="J55" s="21"/>
      <c r="K55" s="21"/>
      <c r="L55" s="21"/>
    </row>
    <row r="56" spans="1:12" s="22" customFormat="1" ht="20.25" thickBot="1">
      <c r="A56" s="23"/>
      <c r="B56" s="24"/>
      <c r="C56" s="25"/>
      <c r="D56" s="25"/>
      <c r="E56" s="12"/>
      <c r="F56" s="25"/>
      <c r="G56" s="12"/>
      <c r="H56" s="25"/>
      <c r="I56" s="12"/>
      <c r="J56" s="25"/>
      <c r="K56" s="25"/>
      <c r="L56" s="25"/>
    </row>
    <row r="57" spans="1:12" s="31" customFormat="1" ht="42">
      <c r="A57" s="26" t="s">
        <v>44</v>
      </c>
      <c r="B57" s="64" t="s">
        <v>45</v>
      </c>
      <c r="C57" s="159">
        <v>170</v>
      </c>
      <c r="D57" s="39">
        <v>220</v>
      </c>
      <c r="E57" s="160">
        <v>33.04</v>
      </c>
      <c r="F57" s="160">
        <v>43.57</v>
      </c>
      <c r="G57" s="160">
        <v>10.9</v>
      </c>
      <c r="H57" s="160">
        <v>13.97</v>
      </c>
      <c r="I57" s="30">
        <v>36.4</v>
      </c>
      <c r="J57" s="30">
        <v>44.83</v>
      </c>
      <c r="K57" s="30">
        <v>375.4</v>
      </c>
      <c r="L57" s="30">
        <v>478.73</v>
      </c>
    </row>
    <row r="58" spans="1:12" s="31" customFormat="1" ht="21">
      <c r="A58" s="32">
        <v>457</v>
      </c>
      <c r="B58" s="64" t="s">
        <v>27</v>
      </c>
      <c r="C58" s="161">
        <v>200</v>
      </c>
      <c r="D58" s="162">
        <v>200</v>
      </c>
      <c r="E58" s="35">
        <v>0.2</v>
      </c>
      <c r="F58" s="35">
        <v>0.2</v>
      </c>
      <c r="G58" s="35">
        <v>0.1</v>
      </c>
      <c r="H58" s="35">
        <v>0.1</v>
      </c>
      <c r="I58" s="35">
        <v>9.32</v>
      </c>
      <c r="J58" s="35">
        <v>9.32</v>
      </c>
      <c r="K58" s="35">
        <v>38</v>
      </c>
      <c r="L58" s="35">
        <v>38</v>
      </c>
    </row>
    <row r="59" spans="1:12" s="31" customFormat="1" ht="21.75" thickBot="1">
      <c r="A59" s="73"/>
      <c r="B59" s="163" t="s">
        <v>46</v>
      </c>
      <c r="C59" s="164">
        <v>150</v>
      </c>
      <c r="D59" s="165">
        <v>150</v>
      </c>
      <c r="E59" s="166">
        <v>0.6</v>
      </c>
      <c r="F59" s="166">
        <v>0.6</v>
      </c>
      <c r="G59" s="166">
        <v>0.6</v>
      </c>
      <c r="H59" s="166">
        <v>0.6</v>
      </c>
      <c r="I59" s="166">
        <v>14.7</v>
      </c>
      <c r="J59" s="166">
        <v>14.7</v>
      </c>
      <c r="K59" s="166">
        <v>67.5</v>
      </c>
      <c r="L59" s="166">
        <v>67.5</v>
      </c>
    </row>
    <row r="60" spans="1:12" s="169" customFormat="1" ht="21.75" thickBot="1">
      <c r="A60" s="43"/>
      <c r="B60" s="167" t="s">
        <v>18</v>
      </c>
      <c r="C60" s="168">
        <f t="shared" ref="C60:L60" si="6">SUM(C57:C59)</f>
        <v>520</v>
      </c>
      <c r="D60" s="168">
        <f t="shared" si="6"/>
        <v>570</v>
      </c>
      <c r="E60" s="47">
        <f t="shared" si="6"/>
        <v>33.840000000000003</v>
      </c>
      <c r="F60" s="47">
        <f t="shared" si="6"/>
        <v>44.370000000000005</v>
      </c>
      <c r="G60" s="47">
        <f t="shared" si="6"/>
        <v>11.6</v>
      </c>
      <c r="H60" s="47">
        <f t="shared" si="6"/>
        <v>14.67</v>
      </c>
      <c r="I60" s="47">
        <f t="shared" si="6"/>
        <v>60.42</v>
      </c>
      <c r="J60" s="47">
        <f t="shared" si="6"/>
        <v>68.849999999999994</v>
      </c>
      <c r="K60" s="43">
        <f t="shared" si="6"/>
        <v>480.9</v>
      </c>
      <c r="L60" s="43">
        <f t="shared" si="6"/>
        <v>584.23</v>
      </c>
    </row>
    <row r="61" spans="1:12" s="31" customFormat="1" ht="26.25" thickBot="1">
      <c r="A61" s="73"/>
      <c r="B61" s="80" t="s">
        <v>19</v>
      </c>
      <c r="C61" s="170"/>
      <c r="D61" s="170"/>
      <c r="E61" s="170"/>
      <c r="F61" s="171"/>
      <c r="G61" s="171"/>
      <c r="H61" s="171"/>
      <c r="I61" s="172"/>
      <c r="J61" s="172"/>
      <c r="K61" s="171"/>
      <c r="L61" s="171"/>
    </row>
    <row r="62" spans="1:12" s="31" customFormat="1" ht="41.25">
      <c r="A62" s="26">
        <v>149</v>
      </c>
      <c r="B62" s="27" t="s">
        <v>47</v>
      </c>
      <c r="C62" s="28">
        <v>60</v>
      </c>
      <c r="D62" s="173">
        <v>100</v>
      </c>
      <c r="E62" s="28">
        <v>0.48</v>
      </c>
      <c r="F62" s="174">
        <v>0.8</v>
      </c>
      <c r="G62" s="174">
        <v>0.06</v>
      </c>
      <c r="H62" s="30">
        <v>0.1</v>
      </c>
      <c r="I62" s="122">
        <v>1.02</v>
      </c>
      <c r="J62" s="122">
        <v>1.7</v>
      </c>
      <c r="K62" s="30">
        <v>6.6</v>
      </c>
      <c r="L62" s="30">
        <v>11</v>
      </c>
    </row>
    <row r="63" spans="1:12" s="31" customFormat="1" ht="42">
      <c r="A63" s="32" t="s">
        <v>48</v>
      </c>
      <c r="B63" s="37" t="s">
        <v>49</v>
      </c>
      <c r="C63" s="33">
        <v>260</v>
      </c>
      <c r="D63" s="34">
        <v>310</v>
      </c>
      <c r="E63" s="33">
        <v>7.56</v>
      </c>
      <c r="F63" s="35">
        <v>9.07</v>
      </c>
      <c r="G63" s="35">
        <v>11.08</v>
      </c>
      <c r="H63" s="35">
        <v>13.3</v>
      </c>
      <c r="I63" s="36">
        <v>14.11</v>
      </c>
      <c r="J63" s="36">
        <v>16.93</v>
      </c>
      <c r="K63" s="35">
        <v>186.31</v>
      </c>
      <c r="L63" s="35">
        <v>223.57</v>
      </c>
    </row>
    <row r="64" spans="1:12" s="31" customFormat="1" ht="21">
      <c r="A64" s="32">
        <v>303</v>
      </c>
      <c r="B64" s="27" t="s">
        <v>50</v>
      </c>
      <c r="C64" s="33">
        <v>90</v>
      </c>
      <c r="D64" s="34">
        <v>100</v>
      </c>
      <c r="E64" s="33">
        <v>12.64</v>
      </c>
      <c r="F64" s="35">
        <v>14.04</v>
      </c>
      <c r="G64" s="35">
        <v>9.0299999999999994</v>
      </c>
      <c r="H64" s="35">
        <v>9.6300000000000008</v>
      </c>
      <c r="I64" s="36">
        <v>2.77</v>
      </c>
      <c r="J64" s="36">
        <v>3.07</v>
      </c>
      <c r="K64" s="35">
        <v>133.85</v>
      </c>
      <c r="L64" s="35">
        <v>145.05000000000001</v>
      </c>
    </row>
    <row r="65" spans="1:19" s="31" customFormat="1" ht="21">
      <c r="A65" s="32">
        <v>205</v>
      </c>
      <c r="B65" s="27" t="s">
        <v>51</v>
      </c>
      <c r="C65" s="33">
        <v>150</v>
      </c>
      <c r="D65" s="34">
        <v>180</v>
      </c>
      <c r="E65" s="33">
        <v>3.6</v>
      </c>
      <c r="F65" s="35">
        <v>4.32</v>
      </c>
      <c r="G65" s="35">
        <v>4.8</v>
      </c>
      <c r="H65" s="35">
        <v>5.76</v>
      </c>
      <c r="I65" s="36">
        <v>37.799999999999997</v>
      </c>
      <c r="J65" s="36">
        <v>45.36</v>
      </c>
      <c r="K65" s="35">
        <v>208.8</v>
      </c>
      <c r="L65" s="35">
        <v>250.56</v>
      </c>
    </row>
    <row r="66" spans="1:19" s="31" customFormat="1" ht="41.25">
      <c r="A66" s="32">
        <v>495</v>
      </c>
      <c r="B66" s="27" t="s">
        <v>52</v>
      </c>
      <c r="C66" s="33">
        <v>200</v>
      </c>
      <c r="D66" s="34">
        <v>200</v>
      </c>
      <c r="E66" s="33">
        <v>0.6</v>
      </c>
      <c r="F66" s="35">
        <v>0.6</v>
      </c>
      <c r="G66" s="35">
        <v>0.1</v>
      </c>
      <c r="H66" s="35">
        <v>0.1</v>
      </c>
      <c r="I66" s="36">
        <v>20.100000000000001</v>
      </c>
      <c r="J66" s="36">
        <v>20.100000000000001</v>
      </c>
      <c r="K66" s="35">
        <v>84</v>
      </c>
      <c r="L66" s="35">
        <v>84</v>
      </c>
    </row>
    <row r="67" spans="1:19" s="31" customFormat="1" ht="21.75" thickBot="1">
      <c r="A67" s="32"/>
      <c r="B67" s="27" t="s">
        <v>25</v>
      </c>
      <c r="C67" s="33">
        <v>70</v>
      </c>
      <c r="D67" s="34">
        <v>70</v>
      </c>
      <c r="E67" s="69">
        <v>5.32</v>
      </c>
      <c r="F67" s="35">
        <v>5.32</v>
      </c>
      <c r="G67" s="35">
        <v>0.63</v>
      </c>
      <c r="H67" s="35">
        <v>0.63</v>
      </c>
      <c r="I67" s="36">
        <v>32.69</v>
      </c>
      <c r="J67" s="36">
        <v>32.69</v>
      </c>
      <c r="K67" s="35">
        <v>161.69999999999999</v>
      </c>
      <c r="L67" s="35">
        <v>161.69999999999999</v>
      </c>
    </row>
    <row r="68" spans="1:19" s="31" customFormat="1" ht="21.75" thickBot="1">
      <c r="A68" s="43"/>
      <c r="B68" s="74" t="s">
        <v>18</v>
      </c>
      <c r="C68" s="175">
        <f>SUM(C62:C67)</f>
        <v>830</v>
      </c>
      <c r="D68" s="175">
        <f t="shared" ref="D68:L68" si="7">SUM(D62:D67)</f>
        <v>960</v>
      </c>
      <c r="E68" s="176">
        <f t="shared" si="7"/>
        <v>30.200000000000003</v>
      </c>
      <c r="F68" s="47">
        <f t="shared" si="7"/>
        <v>34.150000000000006</v>
      </c>
      <c r="G68" s="47">
        <f t="shared" si="7"/>
        <v>25.700000000000003</v>
      </c>
      <c r="H68" s="47">
        <f t="shared" si="7"/>
        <v>29.52</v>
      </c>
      <c r="I68" s="48">
        <f t="shared" si="7"/>
        <v>108.49</v>
      </c>
      <c r="J68" s="48">
        <f t="shared" si="7"/>
        <v>119.85</v>
      </c>
      <c r="K68" s="123">
        <f t="shared" si="7"/>
        <v>781.26</v>
      </c>
      <c r="L68" s="123">
        <f t="shared" si="7"/>
        <v>875.88000000000011</v>
      </c>
    </row>
    <row r="69" spans="1:19" s="31" customFormat="1" ht="21.75" thickBot="1">
      <c r="A69" s="43"/>
      <c r="B69" s="177" t="s">
        <v>26</v>
      </c>
      <c r="C69" s="170"/>
      <c r="D69" s="170"/>
      <c r="E69" s="170"/>
      <c r="F69" s="171"/>
      <c r="G69" s="171"/>
      <c r="H69" s="171"/>
      <c r="I69" s="172"/>
      <c r="J69" s="172"/>
      <c r="K69" s="171"/>
      <c r="L69" s="171"/>
      <c r="M69" s="155"/>
    </row>
    <row r="70" spans="1:19" s="31" customFormat="1" ht="21">
      <c r="A70" s="178">
        <v>459</v>
      </c>
      <c r="B70" s="27" t="s">
        <v>15</v>
      </c>
      <c r="C70" s="33">
        <v>207</v>
      </c>
      <c r="D70" s="34"/>
      <c r="E70" s="28">
        <v>0.3</v>
      </c>
      <c r="F70" s="35"/>
      <c r="G70" s="35">
        <v>0.1</v>
      </c>
      <c r="H70" s="35"/>
      <c r="I70" s="36">
        <v>9.5</v>
      </c>
      <c r="J70" s="36"/>
      <c r="K70" s="35">
        <v>40</v>
      </c>
      <c r="L70" s="35"/>
    </row>
    <row r="71" spans="1:19" s="31" customFormat="1" ht="42" thickBot="1">
      <c r="A71" s="32">
        <v>65</v>
      </c>
      <c r="B71" s="37" t="s">
        <v>17</v>
      </c>
      <c r="C71" s="38">
        <v>100</v>
      </c>
      <c r="D71" s="39"/>
      <c r="E71" s="40">
        <v>9.9700000000000006</v>
      </c>
      <c r="F71" s="40"/>
      <c r="G71" s="40">
        <v>15.18</v>
      </c>
      <c r="H71" s="40"/>
      <c r="I71" s="40">
        <v>36.11</v>
      </c>
      <c r="J71" s="41"/>
      <c r="K71" s="35">
        <v>323.19</v>
      </c>
      <c r="L71" s="35"/>
      <c r="M71" s="155"/>
    </row>
    <row r="72" spans="1:19" s="31" customFormat="1" ht="21.75" thickBot="1">
      <c r="A72" s="43"/>
      <c r="B72" s="179" t="s">
        <v>18</v>
      </c>
      <c r="C72" s="175">
        <f>SUM(C70:C71)</f>
        <v>307</v>
      </c>
      <c r="D72" s="175"/>
      <c r="E72" s="176">
        <f>SUM(E70:E71)</f>
        <v>10.270000000000001</v>
      </c>
      <c r="F72" s="47"/>
      <c r="G72" s="47">
        <f>SUM(G70:G71)</f>
        <v>15.28</v>
      </c>
      <c r="H72" s="47"/>
      <c r="I72" s="48">
        <f>SUM(I70:I71)</f>
        <v>45.61</v>
      </c>
      <c r="J72" s="48"/>
      <c r="K72" s="123">
        <f>SUM(K70:K71)</f>
        <v>363.19</v>
      </c>
      <c r="L72" s="123">
        <f t="shared" ref="L72" si="8">SUM(L70:L71)</f>
        <v>0</v>
      </c>
    </row>
    <row r="74" spans="1:19" ht="20.25" thickBot="1"/>
    <row r="75" spans="1:19" s="8" customFormat="1" ht="21.75" thickBot="1">
      <c r="A75" s="1" t="s">
        <v>0</v>
      </c>
      <c r="B75" s="2" t="s">
        <v>1</v>
      </c>
      <c r="C75" s="3" t="s">
        <v>2</v>
      </c>
      <c r="D75" s="4"/>
      <c r="E75" s="5" t="s">
        <v>3</v>
      </c>
      <c r="F75" s="2" t="s">
        <v>4</v>
      </c>
      <c r="G75" s="2" t="s">
        <v>5</v>
      </c>
      <c r="H75" s="2" t="s">
        <v>6</v>
      </c>
      <c r="I75" s="2" t="s">
        <v>7</v>
      </c>
      <c r="J75" s="2" t="s">
        <v>8</v>
      </c>
      <c r="K75" s="6" t="s">
        <v>9</v>
      </c>
      <c r="L75" s="7"/>
    </row>
    <row r="76" spans="1:19" s="8" customFormat="1" ht="42" thickBot="1">
      <c r="A76" s="9"/>
      <c r="B76" s="10"/>
      <c r="C76" s="11" t="s">
        <v>10</v>
      </c>
      <c r="D76" s="11" t="s">
        <v>11</v>
      </c>
      <c r="E76" s="12"/>
      <c r="F76" s="10"/>
      <c r="G76" s="10"/>
      <c r="H76" s="10"/>
      <c r="I76" s="10"/>
      <c r="J76" s="10"/>
      <c r="K76" s="13" t="s">
        <v>10</v>
      </c>
      <c r="L76" s="13" t="s">
        <v>11</v>
      </c>
    </row>
    <row r="77" spans="1:19" s="8" customFormat="1" ht="21.75" thickBot="1">
      <c r="A77" s="14"/>
      <c r="B77" s="15" t="s">
        <v>53</v>
      </c>
      <c r="C77" s="16"/>
      <c r="D77" s="16"/>
      <c r="E77" s="16"/>
      <c r="F77" s="16"/>
      <c r="G77" s="16"/>
      <c r="H77" s="16"/>
      <c r="I77" s="16"/>
      <c r="J77" s="16"/>
      <c r="K77" s="17"/>
      <c r="L77" s="18"/>
      <c r="S77" s="8" t="s">
        <v>16</v>
      </c>
    </row>
    <row r="78" spans="1:19" s="8" customFormat="1" ht="21">
      <c r="A78" s="1"/>
      <c r="B78" s="20" t="s">
        <v>13</v>
      </c>
      <c r="C78" s="21"/>
      <c r="D78" s="21"/>
      <c r="E78" s="5"/>
      <c r="F78" s="183"/>
      <c r="G78" s="2"/>
      <c r="H78" s="183"/>
      <c r="I78" s="2"/>
      <c r="J78" s="183"/>
      <c r="K78" s="183"/>
      <c r="L78" s="183"/>
    </row>
    <row r="79" spans="1:19" s="8" customFormat="1" ht="21.75" thickBot="1">
      <c r="A79" s="9"/>
      <c r="B79" s="24"/>
      <c r="C79" s="25"/>
      <c r="D79" s="25"/>
      <c r="E79" s="12"/>
      <c r="F79" s="184"/>
      <c r="G79" s="10"/>
      <c r="H79" s="184"/>
      <c r="I79" s="10"/>
      <c r="J79" s="184"/>
      <c r="K79" s="184"/>
      <c r="L79" s="184"/>
    </row>
    <row r="80" spans="1:19" s="31" customFormat="1" ht="41.25">
      <c r="A80" s="26">
        <v>232</v>
      </c>
      <c r="B80" s="27" t="s">
        <v>54</v>
      </c>
      <c r="C80" s="28">
        <v>205</v>
      </c>
      <c r="D80" s="34">
        <v>255</v>
      </c>
      <c r="E80" s="28">
        <v>6.4</v>
      </c>
      <c r="F80" s="30">
        <v>8</v>
      </c>
      <c r="G80" s="30">
        <v>8.1999999999999993</v>
      </c>
      <c r="H80" s="30">
        <v>10.25</v>
      </c>
      <c r="I80" s="122">
        <v>25.6</v>
      </c>
      <c r="J80" s="122">
        <v>32</v>
      </c>
      <c r="K80" s="30">
        <v>201.8</v>
      </c>
      <c r="L80" s="30">
        <v>252.25</v>
      </c>
    </row>
    <row r="81" spans="1:20" s="65" customFormat="1" ht="41.25">
      <c r="A81" s="32">
        <v>463</v>
      </c>
      <c r="B81" s="27" t="s">
        <v>55</v>
      </c>
      <c r="C81" s="33">
        <v>200</v>
      </c>
      <c r="D81" s="34">
        <v>200</v>
      </c>
      <c r="E81" s="33">
        <v>3.2</v>
      </c>
      <c r="F81" s="35">
        <v>3.2</v>
      </c>
      <c r="G81" s="35">
        <v>3.6</v>
      </c>
      <c r="H81" s="35">
        <v>3.6</v>
      </c>
      <c r="I81" s="36">
        <v>19.2</v>
      </c>
      <c r="J81" s="36">
        <v>19.2</v>
      </c>
      <c r="K81" s="35">
        <v>122</v>
      </c>
      <c r="L81" s="35">
        <v>122</v>
      </c>
    </row>
    <row r="82" spans="1:20" s="31" customFormat="1" ht="21">
      <c r="A82" s="32">
        <v>69</v>
      </c>
      <c r="B82" s="37" t="s">
        <v>32</v>
      </c>
      <c r="C82" s="33">
        <v>55</v>
      </c>
      <c r="D82" s="34">
        <v>55</v>
      </c>
      <c r="E82" s="35">
        <v>3.46</v>
      </c>
      <c r="F82" s="35">
        <v>3.46</v>
      </c>
      <c r="G82" s="35">
        <v>8.57</v>
      </c>
      <c r="H82" s="35">
        <v>8.57</v>
      </c>
      <c r="I82" s="35">
        <v>23.26</v>
      </c>
      <c r="J82" s="35">
        <v>23.26</v>
      </c>
      <c r="K82" s="35">
        <v>185.34</v>
      </c>
      <c r="L82" s="35">
        <v>185.34</v>
      </c>
      <c r="N82" s="42"/>
      <c r="O82" s="42"/>
      <c r="P82" s="42"/>
      <c r="Q82" s="42"/>
      <c r="R82" s="42"/>
      <c r="S82" s="42"/>
      <c r="T82" s="42"/>
    </row>
    <row r="83" spans="1:20" s="31" customFormat="1" ht="21.75" thickBot="1">
      <c r="A83" s="185"/>
      <c r="B83" s="163" t="s">
        <v>56</v>
      </c>
      <c r="C83" s="186">
        <v>50</v>
      </c>
      <c r="D83" s="187">
        <v>50</v>
      </c>
      <c r="E83" s="188">
        <v>4</v>
      </c>
      <c r="F83" s="166">
        <v>4</v>
      </c>
      <c r="G83" s="166">
        <v>9</v>
      </c>
      <c r="H83" s="166">
        <v>9</v>
      </c>
      <c r="I83" s="189">
        <v>33.5</v>
      </c>
      <c r="J83" s="189">
        <v>33.5</v>
      </c>
      <c r="K83" s="166">
        <v>200</v>
      </c>
      <c r="L83" s="166">
        <v>200</v>
      </c>
      <c r="N83" s="42"/>
      <c r="O83" s="42"/>
      <c r="P83" s="42"/>
      <c r="Q83" s="42"/>
      <c r="R83" s="42"/>
      <c r="S83" s="42"/>
      <c r="T83" s="42"/>
    </row>
    <row r="84" spans="1:20" s="31" customFormat="1" ht="21.75" thickBot="1">
      <c r="A84" s="43"/>
      <c r="B84" s="44" t="s">
        <v>18</v>
      </c>
      <c r="C84" s="175">
        <f t="shared" ref="C84:L84" si="9">SUM(C80:C83)</f>
        <v>510</v>
      </c>
      <c r="D84" s="175">
        <f t="shared" si="9"/>
        <v>560</v>
      </c>
      <c r="E84" s="176">
        <f t="shared" si="9"/>
        <v>17.060000000000002</v>
      </c>
      <c r="F84" s="47">
        <f t="shared" si="9"/>
        <v>18.66</v>
      </c>
      <c r="G84" s="47">
        <f t="shared" si="9"/>
        <v>29.369999999999997</v>
      </c>
      <c r="H84" s="47">
        <f t="shared" si="9"/>
        <v>31.42</v>
      </c>
      <c r="I84" s="48">
        <f t="shared" si="9"/>
        <v>101.56</v>
      </c>
      <c r="J84" s="48">
        <f t="shared" si="9"/>
        <v>107.96000000000001</v>
      </c>
      <c r="K84" s="123">
        <f t="shared" si="9"/>
        <v>709.14</v>
      </c>
      <c r="L84" s="123">
        <f t="shared" si="9"/>
        <v>759.59</v>
      </c>
    </row>
    <row r="85" spans="1:20" s="31" customFormat="1" ht="26.25" thickBot="1">
      <c r="A85" s="90"/>
      <c r="B85" s="80" t="s">
        <v>19</v>
      </c>
      <c r="C85" s="51"/>
      <c r="D85" s="51"/>
      <c r="E85" s="51"/>
      <c r="F85" s="52"/>
      <c r="G85" s="52"/>
      <c r="H85" s="52"/>
      <c r="I85" s="53"/>
      <c r="J85" s="53"/>
      <c r="K85" s="52"/>
      <c r="L85" s="52"/>
    </row>
    <row r="86" spans="1:20" s="8" customFormat="1" ht="21">
      <c r="A86" s="190">
        <v>148</v>
      </c>
      <c r="B86" s="191" t="s">
        <v>20</v>
      </c>
      <c r="C86" s="56">
        <v>60</v>
      </c>
      <c r="D86" s="192">
        <v>100</v>
      </c>
      <c r="E86" s="57">
        <v>0.42</v>
      </c>
      <c r="F86" s="58">
        <v>0.7</v>
      </c>
      <c r="G86" s="57">
        <v>0.06</v>
      </c>
      <c r="H86" s="57">
        <v>0.1</v>
      </c>
      <c r="I86" s="57">
        <v>1.1399999999999999</v>
      </c>
      <c r="J86" s="58">
        <v>1.9</v>
      </c>
      <c r="K86" s="57">
        <v>6.6</v>
      </c>
      <c r="L86" s="59">
        <v>11</v>
      </c>
      <c r="O86" s="8" t="s">
        <v>16</v>
      </c>
      <c r="P86" s="8" t="s">
        <v>16</v>
      </c>
    </row>
    <row r="87" spans="1:20" s="195" customFormat="1" ht="42">
      <c r="A87" s="32" t="s">
        <v>57</v>
      </c>
      <c r="B87" s="193" t="s">
        <v>58</v>
      </c>
      <c r="C87" s="86">
        <v>260</v>
      </c>
      <c r="D87" s="87">
        <v>310</v>
      </c>
      <c r="E87" s="86">
        <v>7.33</v>
      </c>
      <c r="F87" s="194">
        <v>8.8000000000000007</v>
      </c>
      <c r="G87" s="88">
        <v>10.01</v>
      </c>
      <c r="H87" s="88">
        <v>12.01</v>
      </c>
      <c r="I87" s="88">
        <v>9.7200000000000006</v>
      </c>
      <c r="J87" s="194">
        <v>11.66</v>
      </c>
      <c r="K87" s="88">
        <v>158.06</v>
      </c>
      <c r="L87" s="88">
        <v>189.67</v>
      </c>
    </row>
    <row r="88" spans="1:20" s="195" customFormat="1" ht="41.25">
      <c r="A88" s="32">
        <v>347</v>
      </c>
      <c r="B88" s="196" t="s">
        <v>59</v>
      </c>
      <c r="C88" s="197">
        <v>90</v>
      </c>
      <c r="D88" s="197">
        <v>100</v>
      </c>
      <c r="E88" s="86">
        <v>13.54</v>
      </c>
      <c r="F88" s="198">
        <v>15.04</v>
      </c>
      <c r="G88" s="199">
        <v>13.53</v>
      </c>
      <c r="H88" s="88">
        <v>14.63</v>
      </c>
      <c r="I88" s="88">
        <v>11.77</v>
      </c>
      <c r="J88" s="194">
        <v>13.07</v>
      </c>
      <c r="K88" s="88">
        <v>222.95</v>
      </c>
      <c r="L88" s="200">
        <v>244.05</v>
      </c>
    </row>
    <row r="89" spans="1:20" s="31" customFormat="1" ht="21">
      <c r="A89" s="32">
        <v>256</v>
      </c>
      <c r="B89" s="64" t="s">
        <v>23</v>
      </c>
      <c r="C89" s="61">
        <v>150</v>
      </c>
      <c r="D89" s="33">
        <v>180</v>
      </c>
      <c r="E89" s="33">
        <v>5.55</v>
      </c>
      <c r="F89" s="62">
        <v>6.66</v>
      </c>
      <c r="G89" s="35">
        <v>0.45</v>
      </c>
      <c r="H89" s="35">
        <v>0.54</v>
      </c>
      <c r="I89" s="35">
        <v>29.57</v>
      </c>
      <c r="J89" s="62">
        <v>35.479999999999997</v>
      </c>
      <c r="K89" s="35">
        <v>190.35</v>
      </c>
      <c r="L89" s="63">
        <v>228.42</v>
      </c>
      <c r="R89" s="31" t="s">
        <v>16</v>
      </c>
    </row>
    <row r="90" spans="1:20" s="31" customFormat="1" ht="41.25">
      <c r="A90" s="32">
        <v>491</v>
      </c>
      <c r="B90" s="60" t="s">
        <v>60</v>
      </c>
      <c r="C90" s="61">
        <v>200</v>
      </c>
      <c r="D90" s="61">
        <v>200</v>
      </c>
      <c r="E90" s="33">
        <v>0.2</v>
      </c>
      <c r="F90" s="62">
        <v>0.2</v>
      </c>
      <c r="G90" s="35">
        <v>0.1</v>
      </c>
      <c r="H90" s="35">
        <v>0.1</v>
      </c>
      <c r="I90" s="35">
        <v>10.7</v>
      </c>
      <c r="J90" s="62">
        <v>10.7</v>
      </c>
      <c r="K90" s="35">
        <v>44</v>
      </c>
      <c r="L90" s="63">
        <v>44</v>
      </c>
    </row>
    <row r="91" spans="1:20" s="31" customFormat="1" ht="21.75" thickBot="1">
      <c r="A91" s="66"/>
      <c r="B91" s="60" t="s">
        <v>25</v>
      </c>
      <c r="C91" s="201">
        <v>70</v>
      </c>
      <c r="D91" s="201">
        <v>70</v>
      </c>
      <c r="E91" s="69">
        <v>5.32</v>
      </c>
      <c r="F91" s="70">
        <v>5.32</v>
      </c>
      <c r="G91" s="71">
        <v>0.63</v>
      </c>
      <c r="H91" s="71">
        <v>0.63</v>
      </c>
      <c r="I91" s="71">
        <v>32.69</v>
      </c>
      <c r="J91" s="70">
        <v>32.69</v>
      </c>
      <c r="K91" s="71">
        <v>161.69999999999999</v>
      </c>
      <c r="L91" s="72">
        <v>161.69999999999999</v>
      </c>
    </row>
    <row r="92" spans="1:20" s="31" customFormat="1" ht="21.75" thickBot="1">
      <c r="A92" s="73"/>
      <c r="B92" s="74" t="s">
        <v>18</v>
      </c>
      <c r="C92" s="75">
        <f>SUM(C86:C91)</f>
        <v>830</v>
      </c>
      <c r="D92" s="75">
        <f t="shared" ref="D92:L92" si="10">SUM(D86:D91)</f>
        <v>960</v>
      </c>
      <c r="E92" s="76">
        <f t="shared" si="10"/>
        <v>32.36</v>
      </c>
      <c r="F92" s="77">
        <f t="shared" si="10"/>
        <v>36.72</v>
      </c>
      <c r="G92" s="77">
        <f t="shared" si="10"/>
        <v>24.78</v>
      </c>
      <c r="H92" s="77">
        <f t="shared" si="10"/>
        <v>28.01</v>
      </c>
      <c r="I92" s="77">
        <f t="shared" si="10"/>
        <v>95.59</v>
      </c>
      <c r="J92" s="202">
        <f t="shared" si="10"/>
        <v>105.5</v>
      </c>
      <c r="K92" s="79">
        <f>SUM(K86:K91)</f>
        <v>783.66000000000008</v>
      </c>
      <c r="L92" s="79">
        <f t="shared" si="10"/>
        <v>878.83999999999992</v>
      </c>
    </row>
    <row r="93" spans="1:20" s="31" customFormat="1" ht="26.25" thickBot="1">
      <c r="A93" s="90"/>
      <c r="B93" s="80" t="s">
        <v>26</v>
      </c>
      <c r="C93" s="170"/>
      <c r="D93" s="170"/>
      <c r="E93" s="170"/>
      <c r="F93" s="171"/>
      <c r="G93" s="171"/>
      <c r="H93" s="171"/>
      <c r="I93" s="172"/>
      <c r="J93" s="172"/>
      <c r="K93" s="171"/>
      <c r="L93" s="171"/>
    </row>
    <row r="94" spans="1:20" s="31" customFormat="1" ht="21">
      <c r="A94" s="178">
        <v>459</v>
      </c>
      <c r="B94" s="37" t="s">
        <v>24</v>
      </c>
      <c r="C94" s="203">
        <v>200</v>
      </c>
      <c r="D94" s="121"/>
      <c r="E94" s="28"/>
      <c r="F94" s="204"/>
      <c r="G94" s="205"/>
      <c r="H94" s="205"/>
      <c r="I94" s="206">
        <v>10</v>
      </c>
      <c r="J94" s="206"/>
      <c r="K94" s="205">
        <v>45</v>
      </c>
      <c r="L94" s="205"/>
    </row>
    <row r="95" spans="1:20" s="31" customFormat="1" ht="42" thickBot="1">
      <c r="A95" s="84">
        <v>56</v>
      </c>
      <c r="B95" s="85" t="s">
        <v>28</v>
      </c>
      <c r="C95" s="86">
        <v>100</v>
      </c>
      <c r="D95" s="87"/>
      <c r="E95" s="207">
        <v>9.33</v>
      </c>
      <c r="F95" s="88"/>
      <c r="G95" s="88">
        <v>8.0299999999999994</v>
      </c>
      <c r="H95" s="88"/>
      <c r="I95" s="89">
        <v>9.8699999999999992</v>
      </c>
      <c r="J95" s="89"/>
      <c r="K95" s="88">
        <v>127.45</v>
      </c>
      <c r="L95" s="88"/>
    </row>
    <row r="96" spans="1:20" s="31" customFormat="1" ht="21.75" thickBot="1">
      <c r="A96" s="43"/>
      <c r="B96" s="74" t="s">
        <v>18</v>
      </c>
      <c r="C96" s="175">
        <f>SUM(C94:C95)</f>
        <v>300</v>
      </c>
      <c r="D96" s="175"/>
      <c r="E96" s="176">
        <f>SUM(E94:E95)</f>
        <v>9.33</v>
      </c>
      <c r="F96" s="47"/>
      <c r="G96" s="47">
        <f>SUM(G94:G95)</f>
        <v>8.0299999999999994</v>
      </c>
      <c r="H96" s="47"/>
      <c r="I96" s="48">
        <f>SUM(I94:I95)</f>
        <v>19.869999999999997</v>
      </c>
      <c r="J96" s="48"/>
      <c r="K96" s="123">
        <f t="shared" ref="K96" si="11">SUM(K94:K95)</f>
        <v>172.45</v>
      </c>
      <c r="L96" s="123"/>
    </row>
    <row r="99" spans="1:12" ht="20.25" thickBot="1"/>
    <row r="100" spans="1:12" s="8" customFormat="1" ht="21.75" thickBot="1">
      <c r="A100" s="1" t="s">
        <v>0</v>
      </c>
      <c r="B100" s="2" t="s">
        <v>1</v>
      </c>
      <c r="C100" s="6" t="s">
        <v>2</v>
      </c>
      <c r="D100" s="7"/>
      <c r="E100" s="5" t="s">
        <v>3</v>
      </c>
      <c r="F100" s="2" t="s">
        <v>4</v>
      </c>
      <c r="G100" s="2" t="s">
        <v>5</v>
      </c>
      <c r="H100" s="2" t="s">
        <v>6</v>
      </c>
      <c r="I100" s="2" t="s">
        <v>7</v>
      </c>
      <c r="J100" s="2" t="s">
        <v>8</v>
      </c>
      <c r="K100" s="6" t="s">
        <v>9</v>
      </c>
      <c r="L100" s="7"/>
    </row>
    <row r="101" spans="1:12" s="8" customFormat="1" ht="42" thickBot="1">
      <c r="A101" s="9"/>
      <c r="B101" s="10"/>
      <c r="C101" s="13" t="s">
        <v>10</v>
      </c>
      <c r="D101" s="13" t="s">
        <v>11</v>
      </c>
      <c r="E101" s="12"/>
      <c r="F101" s="10"/>
      <c r="G101" s="10"/>
      <c r="H101" s="10"/>
      <c r="I101" s="10"/>
      <c r="J101" s="10"/>
      <c r="K101" s="13" t="s">
        <v>10</v>
      </c>
      <c r="L101" s="13" t="s">
        <v>11</v>
      </c>
    </row>
    <row r="102" spans="1:12" s="8" customFormat="1" ht="21.75" thickBot="1">
      <c r="A102" s="14"/>
      <c r="B102" s="15" t="s">
        <v>61</v>
      </c>
      <c r="C102" s="16"/>
      <c r="D102" s="16"/>
      <c r="E102" s="16"/>
      <c r="F102" s="16"/>
      <c r="G102" s="16"/>
      <c r="H102" s="16"/>
      <c r="I102" s="16"/>
      <c r="J102" s="16"/>
      <c r="K102" s="17"/>
      <c r="L102" s="18"/>
    </row>
    <row r="103" spans="1:12" s="22" customFormat="1">
      <c r="A103" s="19"/>
      <c r="B103" s="20" t="s">
        <v>13</v>
      </c>
      <c r="C103" s="21"/>
      <c r="D103" s="21"/>
      <c r="E103" s="5"/>
      <c r="F103" s="21"/>
      <c r="G103" s="5"/>
      <c r="H103" s="21"/>
      <c r="I103" s="5"/>
      <c r="J103" s="21"/>
      <c r="K103" s="21"/>
      <c r="L103" s="21"/>
    </row>
    <row r="104" spans="1:12" s="22" customFormat="1" ht="20.25" thickBot="1">
      <c r="A104" s="23"/>
      <c r="B104" s="24"/>
      <c r="C104" s="25"/>
      <c r="D104" s="25"/>
      <c r="E104" s="12"/>
      <c r="F104" s="25"/>
      <c r="G104" s="12"/>
      <c r="H104" s="25"/>
      <c r="I104" s="12"/>
      <c r="J104" s="25"/>
      <c r="K104" s="25"/>
      <c r="L104" s="25"/>
    </row>
    <row r="105" spans="1:12" s="8" customFormat="1" ht="41.25">
      <c r="A105" s="190">
        <v>226</v>
      </c>
      <c r="B105" s="37" t="s">
        <v>62</v>
      </c>
      <c r="C105" s="159">
        <v>205</v>
      </c>
      <c r="D105" s="208">
        <v>255</v>
      </c>
      <c r="E105" s="159">
        <v>5.2</v>
      </c>
      <c r="F105" s="160">
        <v>6.5</v>
      </c>
      <c r="G105" s="160">
        <v>6.6</v>
      </c>
      <c r="H105" s="160">
        <v>8.25</v>
      </c>
      <c r="I105" s="209">
        <v>27.6</v>
      </c>
      <c r="J105" s="209">
        <v>34.5</v>
      </c>
      <c r="K105" s="160">
        <v>190.6</v>
      </c>
      <c r="L105" s="160">
        <v>238.25</v>
      </c>
    </row>
    <row r="106" spans="1:12" s="31" customFormat="1" ht="21">
      <c r="A106" s="32">
        <v>460</v>
      </c>
      <c r="B106" s="37" t="s">
        <v>63</v>
      </c>
      <c r="C106" s="38">
        <v>200</v>
      </c>
      <c r="D106" s="208">
        <v>200</v>
      </c>
      <c r="E106" s="38">
        <v>1.6</v>
      </c>
      <c r="F106" s="40">
        <v>1.6</v>
      </c>
      <c r="G106" s="40">
        <v>1.3</v>
      </c>
      <c r="H106" s="40">
        <v>1.3</v>
      </c>
      <c r="I106" s="41">
        <v>11.5</v>
      </c>
      <c r="J106" s="41">
        <v>11.5</v>
      </c>
      <c r="K106" s="40">
        <v>64</v>
      </c>
      <c r="L106" s="40">
        <v>64</v>
      </c>
    </row>
    <row r="107" spans="1:12" s="31" customFormat="1" ht="41.25">
      <c r="A107" s="32">
        <v>65</v>
      </c>
      <c r="B107" s="37" t="s">
        <v>17</v>
      </c>
      <c r="C107" s="38">
        <v>100</v>
      </c>
      <c r="D107" s="208">
        <v>100</v>
      </c>
      <c r="E107" s="40">
        <v>9.9700000000000006</v>
      </c>
      <c r="F107" s="40">
        <v>9.9700000000000006</v>
      </c>
      <c r="G107" s="40">
        <v>15.18</v>
      </c>
      <c r="H107" s="40">
        <v>15.18</v>
      </c>
      <c r="I107" s="40">
        <v>36.11</v>
      </c>
      <c r="J107" s="41">
        <v>36.11</v>
      </c>
      <c r="K107" s="35">
        <v>323.19</v>
      </c>
      <c r="L107" s="35">
        <v>323.19</v>
      </c>
    </row>
    <row r="108" spans="1:12" s="31" customFormat="1" ht="21.75" thickBot="1">
      <c r="A108" s="32"/>
      <c r="B108" s="37"/>
      <c r="C108" s="38"/>
      <c r="D108" s="208"/>
      <c r="E108" s="210"/>
      <c r="F108" s="40"/>
      <c r="G108" s="40"/>
      <c r="H108" s="40"/>
      <c r="I108" s="41"/>
      <c r="J108" s="41"/>
      <c r="K108" s="40"/>
      <c r="L108" s="40"/>
    </row>
    <row r="109" spans="1:12" s="8" customFormat="1" ht="21.75" thickBot="1">
      <c r="A109" s="49"/>
      <c r="B109" s="44" t="s">
        <v>18</v>
      </c>
      <c r="C109" s="45">
        <f>SUM(C105:C108)</f>
        <v>505</v>
      </c>
      <c r="D109" s="45">
        <f t="shared" ref="D109:L109" si="12">SUM(D105:D108)</f>
        <v>555</v>
      </c>
      <c r="E109" s="47">
        <f t="shared" si="12"/>
        <v>16.770000000000003</v>
      </c>
      <c r="F109" s="47">
        <f t="shared" si="12"/>
        <v>18.07</v>
      </c>
      <c r="G109" s="47">
        <f t="shared" si="12"/>
        <v>23.08</v>
      </c>
      <c r="H109" s="47">
        <f t="shared" si="12"/>
        <v>24.73</v>
      </c>
      <c r="I109" s="48">
        <f t="shared" si="12"/>
        <v>75.210000000000008</v>
      </c>
      <c r="J109" s="48">
        <f t="shared" si="12"/>
        <v>82.11</v>
      </c>
      <c r="K109" s="123">
        <f t="shared" si="12"/>
        <v>577.79</v>
      </c>
      <c r="L109" s="123">
        <f t="shared" si="12"/>
        <v>625.44000000000005</v>
      </c>
    </row>
    <row r="110" spans="1:12" s="8" customFormat="1" ht="26.25" thickBot="1">
      <c r="A110" s="124"/>
      <c r="B110" s="80" t="s">
        <v>19</v>
      </c>
      <c r="C110" s="52"/>
      <c r="D110" s="52"/>
      <c r="E110" s="52"/>
      <c r="F110" s="52"/>
      <c r="G110" s="52"/>
      <c r="H110" s="52"/>
      <c r="I110" s="53"/>
      <c r="J110" s="53"/>
      <c r="K110" s="52"/>
      <c r="L110" s="52"/>
    </row>
    <row r="111" spans="1:12" s="31" customFormat="1" ht="21">
      <c r="A111" s="26">
        <v>149</v>
      </c>
      <c r="B111" s="60" t="s">
        <v>64</v>
      </c>
      <c r="C111" s="173">
        <v>60</v>
      </c>
      <c r="D111" s="28">
        <v>100</v>
      </c>
      <c r="E111" s="211">
        <v>0.48</v>
      </c>
      <c r="F111" s="174">
        <v>0.8</v>
      </c>
      <c r="G111" s="212">
        <v>0.06</v>
      </c>
      <c r="H111" s="30">
        <v>0.1</v>
      </c>
      <c r="I111" s="147">
        <v>1.02</v>
      </c>
      <c r="J111" s="30">
        <v>1.7</v>
      </c>
      <c r="K111" s="147">
        <v>6.6</v>
      </c>
      <c r="L111" s="30">
        <v>11</v>
      </c>
    </row>
    <row r="112" spans="1:12" s="216" customFormat="1" ht="41.25">
      <c r="A112" s="213">
        <v>116</v>
      </c>
      <c r="B112" s="64" t="s">
        <v>65</v>
      </c>
      <c r="C112" s="214">
        <v>250</v>
      </c>
      <c r="D112" s="38">
        <v>300</v>
      </c>
      <c r="E112" s="208">
        <v>7.69</v>
      </c>
      <c r="F112" s="40">
        <v>8.2200000000000006</v>
      </c>
      <c r="G112" s="215">
        <v>6.29</v>
      </c>
      <c r="H112" s="40">
        <v>6.8</v>
      </c>
      <c r="I112" s="215">
        <v>17.170000000000002</v>
      </c>
      <c r="J112" s="40">
        <v>20.6</v>
      </c>
      <c r="K112" s="215">
        <v>155.88</v>
      </c>
      <c r="L112" s="40">
        <v>186</v>
      </c>
    </row>
    <row r="113" spans="1:52" s="8" customFormat="1" ht="21">
      <c r="A113" s="213">
        <v>376</v>
      </c>
      <c r="B113" s="64" t="s">
        <v>66</v>
      </c>
      <c r="C113" s="61">
        <v>250</v>
      </c>
      <c r="D113" s="33">
        <v>300</v>
      </c>
      <c r="E113" s="34">
        <v>21.25</v>
      </c>
      <c r="F113" s="35">
        <v>25.5</v>
      </c>
      <c r="G113" s="62">
        <v>26.25</v>
      </c>
      <c r="H113" s="35">
        <v>31.5</v>
      </c>
      <c r="I113" s="62">
        <v>17.5</v>
      </c>
      <c r="J113" s="35">
        <v>21</v>
      </c>
      <c r="K113" s="62">
        <v>391.25</v>
      </c>
      <c r="L113" s="35">
        <v>469.5</v>
      </c>
    </row>
    <row r="114" spans="1:52" s="8" customFormat="1" ht="21">
      <c r="A114" s="32">
        <v>486</v>
      </c>
      <c r="B114" s="64" t="s">
        <v>67</v>
      </c>
      <c r="C114" s="214">
        <v>200</v>
      </c>
      <c r="D114" s="38">
        <v>200</v>
      </c>
      <c r="E114" s="215">
        <v>0.1</v>
      </c>
      <c r="F114" s="40">
        <v>0.1</v>
      </c>
      <c r="G114" s="215">
        <v>0.1</v>
      </c>
      <c r="H114" s="40">
        <v>0.1</v>
      </c>
      <c r="I114" s="215">
        <v>11.1</v>
      </c>
      <c r="J114" s="40">
        <v>11.1</v>
      </c>
      <c r="K114" s="215">
        <v>46</v>
      </c>
      <c r="L114" s="40">
        <v>46</v>
      </c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</row>
    <row r="115" spans="1:52" s="8" customFormat="1" ht="21">
      <c r="A115" s="213"/>
      <c r="B115" s="60" t="s">
        <v>25</v>
      </c>
      <c r="C115" s="61">
        <v>70</v>
      </c>
      <c r="D115" s="33">
        <v>70</v>
      </c>
      <c r="E115" s="34">
        <v>5.32</v>
      </c>
      <c r="F115" s="35">
        <v>5.32</v>
      </c>
      <c r="G115" s="62">
        <v>0.63</v>
      </c>
      <c r="H115" s="35">
        <v>0.63</v>
      </c>
      <c r="I115" s="62">
        <v>32.69</v>
      </c>
      <c r="J115" s="35">
        <v>32.69</v>
      </c>
      <c r="K115" s="62">
        <v>161.69999999999999</v>
      </c>
      <c r="L115" s="35">
        <v>161.69999999999999</v>
      </c>
      <c r="M115" s="216"/>
      <c r="N115" s="216"/>
      <c r="O115" s="216"/>
      <c r="P115" s="216"/>
      <c r="Q115" s="216"/>
      <c r="R115" s="216"/>
      <c r="S115" s="216" t="s">
        <v>16</v>
      </c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</row>
    <row r="116" spans="1:52" s="8" customFormat="1" ht="21.75" thickBot="1">
      <c r="A116" s="217">
        <v>543</v>
      </c>
      <c r="B116" s="218" t="s">
        <v>68</v>
      </c>
      <c r="C116" s="201">
        <v>60</v>
      </c>
      <c r="D116" s="69">
        <v>60</v>
      </c>
      <c r="E116" s="219">
        <v>4.3</v>
      </c>
      <c r="F116" s="71">
        <v>4.3</v>
      </c>
      <c r="G116" s="70">
        <v>8</v>
      </c>
      <c r="H116" s="71">
        <v>8</v>
      </c>
      <c r="I116" s="70">
        <v>28.8</v>
      </c>
      <c r="J116" s="71">
        <v>28.8</v>
      </c>
      <c r="K116" s="70">
        <v>205</v>
      </c>
      <c r="L116" s="71">
        <v>205</v>
      </c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</row>
    <row r="117" spans="1:52" s="222" customFormat="1" ht="21.75" thickBot="1">
      <c r="A117" s="220"/>
      <c r="B117" s="179" t="s">
        <v>18</v>
      </c>
      <c r="C117" s="145">
        <f t="shared" ref="C117:L117" si="13">SUM(C111:C116)</f>
        <v>890</v>
      </c>
      <c r="D117" s="145">
        <f t="shared" si="13"/>
        <v>1030</v>
      </c>
      <c r="E117" s="77">
        <f t="shared" si="13"/>
        <v>39.14</v>
      </c>
      <c r="F117" s="77">
        <f t="shared" si="13"/>
        <v>44.24</v>
      </c>
      <c r="G117" s="77">
        <f t="shared" si="13"/>
        <v>41.330000000000005</v>
      </c>
      <c r="H117" s="77">
        <f t="shared" si="13"/>
        <v>47.13</v>
      </c>
      <c r="I117" s="78">
        <f t="shared" si="13"/>
        <v>108.27999999999999</v>
      </c>
      <c r="J117" s="78">
        <f t="shared" si="13"/>
        <v>115.89</v>
      </c>
      <c r="K117" s="221">
        <f t="shared" si="13"/>
        <v>966.43000000000006</v>
      </c>
      <c r="L117" s="221">
        <f t="shared" si="13"/>
        <v>1079.2</v>
      </c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</row>
    <row r="118" spans="1:52" s="8" customFormat="1" ht="21.75" thickBot="1">
      <c r="A118" s="49"/>
      <c r="B118" s="177" t="s">
        <v>26</v>
      </c>
      <c r="C118" s="171"/>
      <c r="D118" s="171"/>
      <c r="E118" s="52"/>
      <c r="F118" s="171"/>
      <c r="G118" s="171"/>
      <c r="H118" s="171"/>
      <c r="I118" s="172"/>
      <c r="J118" s="172"/>
      <c r="K118" s="171"/>
      <c r="L118" s="171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</row>
    <row r="119" spans="1:52" s="31" customFormat="1" ht="21">
      <c r="A119" s="178">
        <v>470</v>
      </c>
      <c r="B119" s="37" t="s">
        <v>41</v>
      </c>
      <c r="C119" s="203">
        <v>200</v>
      </c>
      <c r="D119" s="121"/>
      <c r="E119" s="28"/>
      <c r="F119" s="204"/>
      <c r="G119" s="205"/>
      <c r="H119" s="205"/>
      <c r="I119" s="206">
        <v>10</v>
      </c>
      <c r="J119" s="206"/>
      <c r="K119" s="205">
        <v>45</v>
      </c>
      <c r="L119" s="205"/>
    </row>
    <row r="120" spans="1:52" s="195" customFormat="1" ht="62.25" thickBot="1">
      <c r="A120" s="217">
        <v>543</v>
      </c>
      <c r="B120" s="218" t="s">
        <v>69</v>
      </c>
      <c r="C120" s="201">
        <v>110</v>
      </c>
      <c r="D120" s="69"/>
      <c r="E120" s="219">
        <v>8.3000000000000007</v>
      </c>
      <c r="F120" s="71"/>
      <c r="G120" s="70">
        <v>17</v>
      </c>
      <c r="H120" s="71"/>
      <c r="I120" s="70">
        <v>62.3</v>
      </c>
      <c r="J120" s="71"/>
      <c r="K120" s="70">
        <v>405</v>
      </c>
      <c r="L120" s="71"/>
    </row>
    <row r="121" spans="1:52" s="222" customFormat="1" ht="21.75" thickBot="1">
      <c r="A121" s="49"/>
      <c r="B121" s="179" t="s">
        <v>18</v>
      </c>
      <c r="C121" s="45">
        <f>SUM(C119:C120)</f>
        <v>310</v>
      </c>
      <c r="D121" s="45"/>
      <c r="E121" s="77">
        <f>SUM(E119:E120)</f>
        <v>8.3000000000000007</v>
      </c>
      <c r="F121" s="47"/>
      <c r="G121" s="47">
        <f>SUM(G119:G120)</f>
        <v>17</v>
      </c>
      <c r="H121" s="47"/>
      <c r="I121" s="48">
        <f>SUM(I119:I120)</f>
        <v>72.3</v>
      </c>
      <c r="J121" s="48"/>
      <c r="K121" s="223">
        <f>SUM(K119:K120)</f>
        <v>450</v>
      </c>
      <c r="L121" s="223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 t="s">
        <v>16</v>
      </c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</row>
    <row r="122" spans="1:52"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</row>
    <row r="126" spans="1:52" ht="20.25" thickBot="1"/>
    <row r="127" spans="1:52" s="31" customFormat="1" ht="21.75" thickBot="1">
      <c r="A127" s="1" t="s">
        <v>0</v>
      </c>
      <c r="B127" s="2" t="s">
        <v>1</v>
      </c>
      <c r="C127" s="6" t="s">
        <v>2</v>
      </c>
      <c r="D127" s="7"/>
      <c r="E127" s="5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2" t="s">
        <v>8</v>
      </c>
      <c r="K127" s="6" t="s">
        <v>9</v>
      </c>
      <c r="L127" s="7"/>
    </row>
    <row r="128" spans="1:52" s="31" customFormat="1" ht="42" thickBot="1">
      <c r="A128" s="9"/>
      <c r="B128" s="10"/>
      <c r="C128" s="13" t="s">
        <v>10</v>
      </c>
      <c r="D128" s="13" t="s">
        <v>11</v>
      </c>
      <c r="E128" s="12"/>
      <c r="F128" s="10"/>
      <c r="G128" s="10"/>
      <c r="H128" s="10"/>
      <c r="I128" s="10"/>
      <c r="J128" s="10"/>
      <c r="K128" s="13" t="s">
        <v>10</v>
      </c>
      <c r="L128" s="13" t="s">
        <v>11</v>
      </c>
    </row>
    <row r="129" spans="1:18" s="31" customFormat="1" ht="21.75" thickBot="1">
      <c r="A129" s="14"/>
      <c r="B129" s="15" t="s">
        <v>70</v>
      </c>
      <c r="C129" s="16"/>
      <c r="D129" s="16"/>
      <c r="E129" s="16"/>
      <c r="F129" s="16"/>
      <c r="G129" s="16"/>
      <c r="H129" s="16"/>
      <c r="I129" s="16"/>
      <c r="J129" s="16"/>
      <c r="K129" s="17"/>
      <c r="L129" s="18"/>
      <c r="R129" s="31" t="s">
        <v>16</v>
      </c>
    </row>
    <row r="130" spans="1:18" s="31" customFormat="1" ht="21">
      <c r="A130" s="1"/>
      <c r="B130" s="20" t="s">
        <v>13</v>
      </c>
      <c r="C130" s="183"/>
      <c r="D130" s="183"/>
      <c r="E130" s="2"/>
      <c r="F130" s="183"/>
      <c r="G130" s="2"/>
      <c r="H130" s="183"/>
      <c r="I130" s="225"/>
      <c r="J130" s="183"/>
      <c r="K130" s="183"/>
      <c r="L130" s="183"/>
    </row>
    <row r="131" spans="1:18" s="31" customFormat="1" ht="21.75" thickBot="1">
      <c r="A131" s="9"/>
      <c r="B131" s="24"/>
      <c r="C131" s="184"/>
      <c r="D131" s="184"/>
      <c r="E131" s="10"/>
      <c r="F131" s="184"/>
      <c r="G131" s="10"/>
      <c r="H131" s="184"/>
      <c r="I131" s="226"/>
      <c r="J131" s="184"/>
      <c r="K131" s="184"/>
      <c r="L131" s="184"/>
    </row>
    <row r="132" spans="1:18" s="65" customFormat="1" ht="60.75">
      <c r="A132" s="227">
        <v>213</v>
      </c>
      <c r="B132" s="27" t="s">
        <v>71</v>
      </c>
      <c r="C132" s="228">
        <v>205</v>
      </c>
      <c r="D132" s="229">
        <v>255</v>
      </c>
      <c r="E132" s="228">
        <v>8.8000000000000007</v>
      </c>
      <c r="F132" s="230">
        <v>11</v>
      </c>
      <c r="G132" s="230">
        <v>7.6</v>
      </c>
      <c r="H132" s="230">
        <v>9.5</v>
      </c>
      <c r="I132" s="231">
        <v>32</v>
      </c>
      <c r="J132" s="231">
        <v>40</v>
      </c>
      <c r="K132" s="230">
        <v>231.6</v>
      </c>
      <c r="L132" s="230">
        <v>289.5</v>
      </c>
    </row>
    <row r="133" spans="1:18" s="31" customFormat="1" ht="21">
      <c r="A133" s="32">
        <v>267</v>
      </c>
      <c r="B133" s="60" t="s">
        <v>33</v>
      </c>
      <c r="C133" s="61">
        <v>40</v>
      </c>
      <c r="D133" s="61">
        <v>40</v>
      </c>
      <c r="E133" s="33">
        <v>5.0999999999999996</v>
      </c>
      <c r="F133" s="35">
        <v>5.0999999999999996</v>
      </c>
      <c r="G133" s="35">
        <v>4.5999999999999996</v>
      </c>
      <c r="H133" s="35">
        <v>4.5999999999999996</v>
      </c>
      <c r="I133" s="36">
        <v>0.3</v>
      </c>
      <c r="J133" s="36">
        <v>0.3</v>
      </c>
      <c r="K133" s="35">
        <v>63</v>
      </c>
      <c r="L133" s="35">
        <v>63</v>
      </c>
    </row>
    <row r="134" spans="1:18" s="31" customFormat="1" ht="21">
      <c r="A134" s="32">
        <v>459</v>
      </c>
      <c r="B134" s="27" t="s">
        <v>72</v>
      </c>
      <c r="C134" s="33">
        <v>207</v>
      </c>
      <c r="D134" s="29">
        <v>207</v>
      </c>
      <c r="E134" s="35">
        <v>0.3</v>
      </c>
      <c r="F134" s="35">
        <v>0.3</v>
      </c>
      <c r="G134" s="35">
        <v>0.1</v>
      </c>
      <c r="H134" s="35">
        <v>0.1</v>
      </c>
      <c r="I134" s="35">
        <v>9.5</v>
      </c>
      <c r="J134" s="35">
        <v>9.5</v>
      </c>
      <c r="K134" s="35">
        <v>40</v>
      </c>
      <c r="L134" s="232">
        <v>40</v>
      </c>
    </row>
    <row r="135" spans="1:18" s="195" customFormat="1" ht="41.25">
      <c r="A135" s="32">
        <v>56</v>
      </c>
      <c r="B135" s="85" t="s">
        <v>28</v>
      </c>
      <c r="C135" s="233">
        <v>100</v>
      </c>
      <c r="D135" s="234">
        <v>100</v>
      </c>
      <c r="E135" s="233">
        <v>9.33</v>
      </c>
      <c r="F135" s="88">
        <v>9.33</v>
      </c>
      <c r="G135" s="88">
        <v>8.0299999999999994</v>
      </c>
      <c r="H135" s="88">
        <v>8.0299999999999994</v>
      </c>
      <c r="I135" s="89">
        <v>9.8699999999999992</v>
      </c>
      <c r="J135" s="89">
        <v>9.8699999999999992</v>
      </c>
      <c r="K135" s="88">
        <v>127.45</v>
      </c>
      <c r="L135" s="88">
        <v>127.45</v>
      </c>
    </row>
    <row r="136" spans="1:18" s="31" customFormat="1" ht="21.75" thickBot="1">
      <c r="A136" s="66"/>
      <c r="B136" s="218" t="s">
        <v>73</v>
      </c>
      <c r="C136" s="201">
        <v>100</v>
      </c>
      <c r="D136" s="201">
        <v>100</v>
      </c>
      <c r="E136" s="69">
        <v>5.2</v>
      </c>
      <c r="F136" s="71">
        <v>5.2</v>
      </c>
      <c r="G136" s="71">
        <v>21.8</v>
      </c>
      <c r="H136" s="71">
        <v>21.8</v>
      </c>
      <c r="I136" s="235">
        <v>37.700000000000003</v>
      </c>
      <c r="J136" s="235">
        <v>37.700000000000003</v>
      </c>
      <c r="K136" s="71">
        <v>368</v>
      </c>
      <c r="L136" s="71">
        <v>368</v>
      </c>
    </row>
    <row r="137" spans="1:18" s="31" customFormat="1" ht="21.75" thickBot="1">
      <c r="A137" s="73"/>
      <c r="B137" s="44" t="s">
        <v>18</v>
      </c>
      <c r="C137" s="145">
        <v>565</v>
      </c>
      <c r="D137" s="145">
        <v>655</v>
      </c>
      <c r="E137" s="77">
        <f>SUM(E132:E136)</f>
        <v>28.73</v>
      </c>
      <c r="F137" s="236">
        <f t="shared" ref="F137:L137" si="14">SUM(F132:F136)</f>
        <v>30.930000000000003</v>
      </c>
      <c r="G137" s="236">
        <f t="shared" si="14"/>
        <v>42.129999999999995</v>
      </c>
      <c r="H137" s="237">
        <f t="shared" si="14"/>
        <v>44.03</v>
      </c>
      <c r="I137" s="238">
        <f t="shared" si="14"/>
        <v>89.37</v>
      </c>
      <c r="J137" s="238">
        <f t="shared" si="14"/>
        <v>97.37</v>
      </c>
      <c r="K137" s="239">
        <f t="shared" si="14"/>
        <v>830.05</v>
      </c>
      <c r="L137" s="239">
        <f t="shared" si="14"/>
        <v>887.95</v>
      </c>
    </row>
    <row r="138" spans="1:18">
      <c r="J138" s="103"/>
      <c r="K138" s="103"/>
      <c r="L138" s="103"/>
    </row>
    <row r="139" spans="1:18">
      <c r="J139" s="103"/>
      <c r="K139" s="103"/>
      <c r="L139" s="103"/>
    </row>
    <row r="140" spans="1:18">
      <c r="J140" s="103"/>
      <c r="K140" s="103"/>
      <c r="L140" s="103"/>
    </row>
    <row r="141" spans="1:18">
      <c r="J141" s="103"/>
      <c r="K141" s="103"/>
      <c r="L141" s="103"/>
    </row>
    <row r="142" spans="1:18">
      <c r="J142" s="103"/>
      <c r="K142" s="103"/>
      <c r="L142" s="103"/>
    </row>
    <row r="143" spans="1:18">
      <c r="J143" s="103"/>
      <c r="K143" s="103"/>
      <c r="L143" s="103"/>
    </row>
    <row r="144" spans="1:18">
      <c r="J144" s="103"/>
      <c r="K144" s="103"/>
      <c r="L144" s="103"/>
    </row>
    <row r="145" spans="10:12" s="101" customFormat="1" ht="15">
      <c r="J145" s="103"/>
      <c r="K145" s="103"/>
      <c r="L145" s="103"/>
    </row>
    <row r="146" spans="10:12" s="101" customFormat="1" ht="15">
      <c r="J146" s="103"/>
      <c r="K146" s="103"/>
      <c r="L146" s="103"/>
    </row>
    <row r="147" spans="10:12" s="101" customFormat="1" ht="15">
      <c r="J147" s="103"/>
      <c r="K147" s="103"/>
      <c r="L147" s="103"/>
    </row>
    <row r="148" spans="10:12" s="101" customFormat="1" ht="15">
      <c r="J148" s="103"/>
      <c r="K148" s="103"/>
      <c r="L148" s="103"/>
    </row>
    <row r="149" spans="10:12" s="101" customFormat="1" ht="15">
      <c r="J149" s="103"/>
      <c r="K149" s="103"/>
      <c r="L149" s="103"/>
    </row>
    <row r="150" spans="10:12" s="101" customFormat="1" ht="15">
      <c r="J150" s="103"/>
      <c r="K150" s="103"/>
      <c r="L150" s="103"/>
    </row>
    <row r="151" spans="10:12" s="101" customFormat="1" ht="15">
      <c r="J151" s="103"/>
      <c r="K151" s="103"/>
      <c r="L151" s="103"/>
    </row>
    <row r="152" spans="10:12" s="101" customFormat="1" ht="15">
      <c r="J152" s="103"/>
      <c r="K152" s="103"/>
      <c r="L152" s="103"/>
    </row>
    <row r="153" spans="10:12" s="101" customFormat="1" ht="15">
      <c r="J153" s="103"/>
      <c r="K153" s="103"/>
      <c r="L153" s="103"/>
    </row>
    <row r="154" spans="10:12" s="101" customFormat="1" ht="15">
      <c r="J154" s="103"/>
      <c r="K154" s="103"/>
      <c r="L154" s="103"/>
    </row>
    <row r="155" spans="10:12" s="101" customFormat="1" ht="15">
      <c r="J155" s="103"/>
      <c r="K155" s="103"/>
      <c r="L155" s="103"/>
    </row>
    <row r="156" spans="10:12" s="101" customFormat="1" ht="15">
      <c r="J156" s="103"/>
      <c r="K156" s="103"/>
      <c r="L156" s="103"/>
    </row>
    <row r="157" spans="10:12" s="101" customFormat="1" ht="15">
      <c r="J157" s="103"/>
      <c r="K157" s="103"/>
      <c r="L157" s="103"/>
    </row>
    <row r="158" spans="10:12" s="101" customFormat="1" ht="15">
      <c r="J158" s="103"/>
      <c r="K158" s="103"/>
      <c r="L158" s="103"/>
    </row>
    <row r="159" spans="10:12" s="101" customFormat="1" ht="15">
      <c r="J159" s="103"/>
      <c r="K159" s="103"/>
      <c r="L159" s="103"/>
    </row>
    <row r="160" spans="10:12" s="101" customFormat="1" ht="15">
      <c r="J160" s="103"/>
      <c r="K160" s="103"/>
      <c r="L160" s="103"/>
    </row>
    <row r="161" spans="10:12" s="101" customFormat="1" ht="15">
      <c r="J161" s="103"/>
      <c r="K161" s="103"/>
      <c r="L161" s="103"/>
    </row>
    <row r="162" spans="10:12" s="101" customFormat="1" ht="15">
      <c r="J162" s="103"/>
      <c r="K162" s="103"/>
      <c r="L162" s="103"/>
    </row>
    <row r="163" spans="10:12" s="101" customFormat="1" ht="15">
      <c r="J163" s="103"/>
      <c r="K163" s="103"/>
      <c r="L163" s="103"/>
    </row>
    <row r="164" spans="10:12" s="101" customFormat="1" ht="15">
      <c r="J164" s="103"/>
      <c r="K164" s="103"/>
      <c r="L164" s="103"/>
    </row>
    <row r="165" spans="10:12" s="101" customFormat="1" ht="15">
      <c r="J165" s="103"/>
      <c r="K165" s="103"/>
      <c r="L165" s="103"/>
    </row>
    <row r="166" spans="10:12" s="101" customFormat="1" ht="15">
      <c r="J166" s="103"/>
      <c r="K166" s="103"/>
      <c r="L166" s="103"/>
    </row>
    <row r="167" spans="10:12" s="101" customFormat="1" ht="15">
      <c r="J167" s="103"/>
      <c r="K167" s="103"/>
      <c r="L167" s="103"/>
    </row>
    <row r="168" spans="10:12" s="101" customFormat="1" ht="15">
      <c r="J168" s="103"/>
      <c r="K168" s="103"/>
      <c r="L168" s="103"/>
    </row>
    <row r="169" spans="10:12" s="101" customFormat="1" ht="15">
      <c r="J169" s="103"/>
      <c r="K169" s="103"/>
      <c r="L169" s="103"/>
    </row>
    <row r="170" spans="10:12" s="101" customFormat="1" ht="15">
      <c r="J170" s="103"/>
      <c r="K170" s="103"/>
      <c r="L170" s="103"/>
    </row>
    <row r="171" spans="10:12" s="101" customFormat="1" ht="15">
      <c r="J171" s="103"/>
      <c r="K171" s="103"/>
      <c r="L171" s="103"/>
    </row>
    <row r="172" spans="10:12" s="101" customFormat="1" ht="15">
      <c r="J172" s="103"/>
      <c r="K172" s="103"/>
      <c r="L172" s="103"/>
    </row>
    <row r="173" spans="10:12" s="101" customFormat="1" ht="15">
      <c r="J173" s="103"/>
      <c r="K173" s="103"/>
      <c r="L173" s="103"/>
    </row>
    <row r="174" spans="10:12" s="101" customFormat="1" ht="15">
      <c r="J174" s="103"/>
      <c r="K174" s="103"/>
      <c r="L174" s="103"/>
    </row>
    <row r="175" spans="10:12" s="101" customFormat="1" ht="15">
      <c r="J175" s="103"/>
      <c r="K175" s="103"/>
      <c r="L175" s="103"/>
    </row>
    <row r="176" spans="10:12" s="101" customFormat="1" ht="15">
      <c r="J176" s="103"/>
      <c r="K176" s="103"/>
      <c r="L176" s="103"/>
    </row>
    <row r="177" spans="10:12" s="101" customFormat="1" ht="15">
      <c r="J177" s="103"/>
      <c r="K177" s="103"/>
      <c r="L177" s="103"/>
    </row>
    <row r="178" spans="10:12" s="101" customFormat="1" ht="15">
      <c r="J178" s="103"/>
      <c r="K178" s="103"/>
      <c r="L178" s="103"/>
    </row>
    <row r="179" spans="10:12" s="101" customFormat="1" ht="15">
      <c r="J179" s="103"/>
      <c r="K179" s="103"/>
      <c r="L179" s="103"/>
    </row>
    <row r="180" spans="10:12" s="101" customFormat="1" ht="15">
      <c r="J180" s="103"/>
      <c r="K180" s="103"/>
      <c r="L180" s="103"/>
    </row>
    <row r="181" spans="10:12" s="101" customFormat="1" ht="15">
      <c r="J181" s="103"/>
      <c r="K181" s="103"/>
      <c r="L181" s="103"/>
    </row>
    <row r="182" spans="10:12" s="101" customFormat="1" ht="15">
      <c r="J182" s="103"/>
      <c r="K182" s="103"/>
      <c r="L182" s="103"/>
    </row>
    <row r="183" spans="10:12" s="101" customFormat="1" ht="15">
      <c r="J183" s="103"/>
      <c r="K183" s="103"/>
      <c r="L183" s="103"/>
    </row>
    <row r="184" spans="10:12" s="101" customFormat="1" ht="15">
      <c r="J184" s="103"/>
      <c r="K184" s="103"/>
      <c r="L184" s="103"/>
    </row>
    <row r="185" spans="10:12" s="101" customFormat="1" ht="15">
      <c r="J185" s="103"/>
      <c r="K185" s="103"/>
      <c r="L185" s="103"/>
    </row>
    <row r="186" spans="10:12" s="101" customFormat="1" ht="15">
      <c r="J186" s="103"/>
      <c r="K186" s="103"/>
      <c r="L186" s="103"/>
    </row>
    <row r="187" spans="10:12" s="101" customFormat="1" ht="15">
      <c r="J187" s="103"/>
      <c r="K187" s="103"/>
      <c r="L187" s="103"/>
    </row>
    <row r="188" spans="10:12" s="101" customFormat="1" ht="15">
      <c r="J188" s="103"/>
      <c r="K188" s="103"/>
      <c r="L188" s="103"/>
    </row>
    <row r="189" spans="10:12" s="101" customFormat="1" ht="15">
      <c r="J189" s="103"/>
      <c r="K189" s="103"/>
      <c r="L189" s="103"/>
    </row>
    <row r="190" spans="10:12" s="101" customFormat="1" ht="15">
      <c r="J190" s="103"/>
      <c r="K190" s="103"/>
      <c r="L190" s="103"/>
    </row>
    <row r="191" spans="10:12" s="101" customFormat="1" ht="15">
      <c r="J191" s="103"/>
      <c r="K191" s="103"/>
      <c r="L191" s="103"/>
    </row>
    <row r="192" spans="10:12" s="101" customFormat="1" ht="15">
      <c r="J192" s="103"/>
      <c r="K192" s="103"/>
      <c r="L192" s="103"/>
    </row>
    <row r="193" spans="10:12" s="101" customFormat="1" ht="15">
      <c r="J193" s="103"/>
      <c r="K193" s="103"/>
      <c r="L193" s="103"/>
    </row>
    <row r="194" spans="10:12" s="101" customFormat="1" ht="15">
      <c r="J194" s="103"/>
      <c r="K194" s="103"/>
      <c r="L194" s="103"/>
    </row>
    <row r="195" spans="10:12" s="101" customFormat="1" ht="15">
      <c r="J195" s="103"/>
      <c r="K195" s="103"/>
      <c r="L195" s="103"/>
    </row>
    <row r="196" spans="10:12" s="101" customFormat="1" ht="15">
      <c r="J196" s="103"/>
      <c r="K196" s="103"/>
      <c r="L196" s="103"/>
    </row>
    <row r="197" spans="10:12" s="101" customFormat="1" ht="15">
      <c r="J197" s="103"/>
      <c r="K197" s="103"/>
      <c r="L197" s="103"/>
    </row>
    <row r="198" spans="10:12" s="101" customFormat="1" ht="15">
      <c r="J198" s="103"/>
      <c r="K198" s="103"/>
      <c r="L198" s="103"/>
    </row>
    <row r="199" spans="10:12" s="101" customFormat="1" ht="15">
      <c r="J199" s="103"/>
      <c r="K199" s="103"/>
      <c r="L199" s="103"/>
    </row>
    <row r="200" spans="10:12" s="101" customFormat="1" ht="15">
      <c r="J200" s="103"/>
      <c r="K200" s="103"/>
      <c r="L200" s="103"/>
    </row>
    <row r="201" spans="10:12" s="101" customFormat="1" ht="15">
      <c r="J201" s="103"/>
      <c r="K201" s="103"/>
      <c r="L201" s="103"/>
    </row>
    <row r="202" spans="10:12" s="101" customFormat="1" ht="15">
      <c r="J202" s="103"/>
      <c r="K202" s="103"/>
      <c r="L202" s="103"/>
    </row>
    <row r="203" spans="10:12" s="101" customFormat="1" ht="15">
      <c r="J203" s="103"/>
      <c r="K203" s="103"/>
      <c r="L203" s="103"/>
    </row>
    <row r="204" spans="10:12" s="101" customFormat="1" ht="15">
      <c r="J204" s="103"/>
      <c r="K204" s="103"/>
      <c r="L204" s="103"/>
    </row>
    <row r="205" spans="10:12" s="101" customFormat="1" ht="15">
      <c r="J205" s="103"/>
      <c r="K205" s="103"/>
      <c r="L205" s="103"/>
    </row>
    <row r="206" spans="10:12" s="101" customFormat="1" ht="15">
      <c r="J206" s="103"/>
      <c r="K206" s="103"/>
      <c r="L206" s="103"/>
    </row>
    <row r="207" spans="10:12" s="101" customFormat="1" ht="15">
      <c r="J207" s="103"/>
      <c r="K207" s="103"/>
      <c r="L207" s="103"/>
    </row>
    <row r="208" spans="10:12" s="101" customFormat="1" ht="15">
      <c r="J208" s="103"/>
      <c r="K208" s="103"/>
      <c r="L208" s="103"/>
    </row>
    <row r="209" spans="10:12" s="101" customFormat="1" ht="15">
      <c r="J209" s="103"/>
      <c r="K209" s="103"/>
      <c r="L209" s="103"/>
    </row>
    <row r="210" spans="10:12" s="101" customFormat="1" ht="15">
      <c r="J210" s="103"/>
      <c r="K210" s="103"/>
      <c r="L210" s="103"/>
    </row>
    <row r="211" spans="10:12" s="101" customFormat="1" ht="15">
      <c r="J211" s="103"/>
      <c r="K211" s="103"/>
      <c r="L211" s="103"/>
    </row>
    <row r="212" spans="10:12" s="101" customFormat="1" ht="15">
      <c r="J212" s="103"/>
      <c r="K212" s="103"/>
      <c r="L212" s="103"/>
    </row>
    <row r="213" spans="10:12" s="101" customFormat="1" ht="15">
      <c r="J213" s="103"/>
      <c r="K213" s="103"/>
      <c r="L213" s="103"/>
    </row>
    <row r="214" spans="10:12" s="101" customFormat="1" ht="15">
      <c r="J214" s="103"/>
      <c r="K214" s="103"/>
      <c r="L214" s="103"/>
    </row>
    <row r="215" spans="10:12" s="101" customFormat="1" ht="15">
      <c r="J215" s="103"/>
      <c r="K215" s="103"/>
      <c r="L215" s="103"/>
    </row>
    <row r="216" spans="10:12" s="101" customFormat="1" ht="15">
      <c r="J216" s="103"/>
      <c r="K216" s="103"/>
      <c r="L216" s="103"/>
    </row>
    <row r="217" spans="10:12" s="101" customFormat="1" ht="15">
      <c r="J217" s="103"/>
      <c r="K217" s="103"/>
      <c r="L217" s="103"/>
    </row>
    <row r="218" spans="10:12" s="101" customFormat="1" ht="15">
      <c r="J218" s="103"/>
      <c r="K218" s="103"/>
      <c r="L218" s="103"/>
    </row>
    <row r="219" spans="10:12" s="101" customFormat="1" ht="15">
      <c r="J219" s="103"/>
      <c r="K219" s="103"/>
      <c r="L219" s="103"/>
    </row>
    <row r="220" spans="10:12" s="101" customFormat="1" ht="15">
      <c r="J220" s="103"/>
      <c r="K220" s="103"/>
      <c r="L220" s="103"/>
    </row>
    <row r="221" spans="10:12" s="101" customFormat="1" ht="15">
      <c r="J221" s="103"/>
      <c r="K221" s="103"/>
      <c r="L221" s="103"/>
    </row>
    <row r="222" spans="10:12" s="101" customFormat="1" ht="15">
      <c r="J222" s="103"/>
      <c r="K222" s="103"/>
      <c r="L222" s="103"/>
    </row>
    <row r="223" spans="10:12" s="101" customFormat="1" ht="15">
      <c r="J223" s="103"/>
      <c r="K223" s="103"/>
      <c r="L223" s="103"/>
    </row>
    <row r="224" spans="10:12" s="101" customFormat="1" ht="15">
      <c r="J224" s="103"/>
      <c r="K224" s="103"/>
      <c r="L224" s="103"/>
    </row>
    <row r="225" spans="10:12" s="101" customFormat="1" ht="15">
      <c r="J225" s="103"/>
      <c r="K225" s="103"/>
      <c r="L225" s="103"/>
    </row>
    <row r="226" spans="10:12" s="101" customFormat="1" ht="15">
      <c r="J226" s="103"/>
      <c r="K226" s="103"/>
      <c r="L226" s="103"/>
    </row>
    <row r="227" spans="10:12" s="101" customFormat="1" ht="15">
      <c r="J227" s="103"/>
      <c r="K227" s="103"/>
      <c r="L227" s="103"/>
    </row>
    <row r="228" spans="10:12" s="101" customFormat="1" ht="15">
      <c r="J228" s="103"/>
      <c r="K228" s="103"/>
      <c r="L228" s="103"/>
    </row>
    <row r="229" spans="10:12" s="101" customFormat="1" ht="15">
      <c r="J229" s="103"/>
      <c r="K229" s="103"/>
      <c r="L229" s="103"/>
    </row>
    <row r="230" spans="10:12" s="101" customFormat="1" ht="15">
      <c r="J230" s="103"/>
      <c r="K230" s="103"/>
      <c r="L230" s="103"/>
    </row>
    <row r="231" spans="10:12" s="101" customFormat="1" ht="15">
      <c r="J231" s="103"/>
      <c r="K231" s="103"/>
      <c r="L231" s="103"/>
    </row>
    <row r="232" spans="10:12" s="101" customFormat="1" ht="15">
      <c r="J232" s="103"/>
      <c r="K232" s="103"/>
      <c r="L232" s="103"/>
    </row>
    <row r="233" spans="10:12" s="101" customFormat="1" ht="15">
      <c r="J233" s="103"/>
      <c r="K233" s="103"/>
      <c r="L233" s="103"/>
    </row>
  </sheetData>
  <mergeCells count="131">
    <mergeCell ref="G130:G131"/>
    <mergeCell ref="H130:H131"/>
    <mergeCell ref="J130:J131"/>
    <mergeCell ref="K130:K131"/>
    <mergeCell ref="L130:L131"/>
    <mergeCell ref="H127:H128"/>
    <mergeCell ref="I127:I128"/>
    <mergeCell ref="J127:J128"/>
    <mergeCell ref="K127:L127"/>
    <mergeCell ref="A130:A131"/>
    <mergeCell ref="B130:B131"/>
    <mergeCell ref="C130:C131"/>
    <mergeCell ref="D130:D131"/>
    <mergeCell ref="E130:E131"/>
    <mergeCell ref="F130:F131"/>
    <mergeCell ref="A127:A128"/>
    <mergeCell ref="B127:B128"/>
    <mergeCell ref="C127:D127"/>
    <mergeCell ref="E127:E128"/>
    <mergeCell ref="F127:F128"/>
    <mergeCell ref="G127:G128"/>
    <mergeCell ref="G103:G104"/>
    <mergeCell ref="H103:H104"/>
    <mergeCell ref="I103:I104"/>
    <mergeCell ref="J103:J104"/>
    <mergeCell ref="K103:K104"/>
    <mergeCell ref="L103:L104"/>
    <mergeCell ref="H100:H101"/>
    <mergeCell ref="I100:I101"/>
    <mergeCell ref="J100:J101"/>
    <mergeCell ref="K100:L100"/>
    <mergeCell ref="A103:A104"/>
    <mergeCell ref="B103:B104"/>
    <mergeCell ref="C103:C104"/>
    <mergeCell ref="D103:D104"/>
    <mergeCell ref="E103:E104"/>
    <mergeCell ref="F103:F104"/>
    <mergeCell ref="A100:A101"/>
    <mergeCell ref="B100:B101"/>
    <mergeCell ref="C100:D100"/>
    <mergeCell ref="E100:E101"/>
    <mergeCell ref="F100:F101"/>
    <mergeCell ref="G100:G101"/>
    <mergeCell ref="G78:G79"/>
    <mergeCell ref="H78:H79"/>
    <mergeCell ref="I78:I79"/>
    <mergeCell ref="J78:J79"/>
    <mergeCell ref="K78:K79"/>
    <mergeCell ref="L78:L79"/>
    <mergeCell ref="H75:H76"/>
    <mergeCell ref="I75:I76"/>
    <mergeCell ref="J75:J76"/>
    <mergeCell ref="K75:L75"/>
    <mergeCell ref="A78:A79"/>
    <mergeCell ref="B78:B79"/>
    <mergeCell ref="C78:C79"/>
    <mergeCell ref="D78:D79"/>
    <mergeCell ref="E78:E79"/>
    <mergeCell ref="F78:F79"/>
    <mergeCell ref="A75:A76"/>
    <mergeCell ref="B75:B76"/>
    <mergeCell ref="C75:D75"/>
    <mergeCell ref="E75:E76"/>
    <mergeCell ref="F75:F76"/>
    <mergeCell ref="G75:G76"/>
    <mergeCell ref="G55:G56"/>
    <mergeCell ref="H55:H56"/>
    <mergeCell ref="I55:I56"/>
    <mergeCell ref="J55:J56"/>
    <mergeCell ref="K55:K56"/>
    <mergeCell ref="L55:L56"/>
    <mergeCell ref="H52:H53"/>
    <mergeCell ref="I52:I53"/>
    <mergeCell ref="J52:J53"/>
    <mergeCell ref="K52:L52"/>
    <mergeCell ref="A55:A56"/>
    <mergeCell ref="B55:B56"/>
    <mergeCell ref="C55:C56"/>
    <mergeCell ref="D55:D56"/>
    <mergeCell ref="E55:E56"/>
    <mergeCell ref="F55:F56"/>
    <mergeCell ref="A52:A53"/>
    <mergeCell ref="B52:B53"/>
    <mergeCell ref="C52:D52"/>
    <mergeCell ref="E52:E53"/>
    <mergeCell ref="F52:F53"/>
    <mergeCell ref="G52:G53"/>
    <mergeCell ref="G29:G30"/>
    <mergeCell ref="H29:H30"/>
    <mergeCell ref="I29:I30"/>
    <mergeCell ref="J29:J30"/>
    <mergeCell ref="K29:K30"/>
    <mergeCell ref="L29:L30"/>
    <mergeCell ref="H26:H27"/>
    <mergeCell ref="I26:I27"/>
    <mergeCell ref="J26:J27"/>
    <mergeCell ref="K26:L26"/>
    <mergeCell ref="A29:A30"/>
    <mergeCell ref="B29:B30"/>
    <mergeCell ref="C29:C30"/>
    <mergeCell ref="D29:D30"/>
    <mergeCell ref="E29:E30"/>
    <mergeCell ref="F29:F30"/>
    <mergeCell ref="A26:A27"/>
    <mergeCell ref="B26:B27"/>
    <mergeCell ref="C26:D26"/>
    <mergeCell ref="E26:E27"/>
    <mergeCell ref="F26:F27"/>
    <mergeCell ref="G26:G27"/>
    <mergeCell ref="G4:G5"/>
    <mergeCell ref="H4:H5"/>
    <mergeCell ref="I4:I5"/>
    <mergeCell ref="J4:J5"/>
    <mergeCell ref="K4:K5"/>
    <mergeCell ref="L4:L5"/>
    <mergeCell ref="H1:H2"/>
    <mergeCell ref="I1:I2"/>
    <mergeCell ref="J1:J2"/>
    <mergeCell ref="K1:L1"/>
    <mergeCell ref="A4:A5"/>
    <mergeCell ref="B4:B5"/>
    <mergeCell ref="C4:C5"/>
    <mergeCell ref="D4:D5"/>
    <mergeCell ref="E4:E5"/>
    <mergeCell ref="F4:F5"/>
    <mergeCell ref="A1:A2"/>
    <mergeCell ref="B1:B2"/>
    <mergeCell ref="C1:D1"/>
    <mergeCell ref="E1:E2"/>
    <mergeCell ref="F1:F2"/>
    <mergeCell ref="G1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6"/>
  <sheetViews>
    <sheetView tabSelected="1" topLeftCell="A25" workbookViewId="0">
      <selection activeCell="O34" sqref="O34"/>
    </sheetView>
  </sheetViews>
  <sheetFormatPr defaultColWidth="9.140625" defaultRowHeight="21"/>
  <cols>
    <col min="1" max="1" width="9.42578125" style="276" customWidth="1"/>
    <col min="2" max="2" width="39.140625" style="8" customWidth="1"/>
    <col min="3" max="3" width="13" style="306" customWidth="1"/>
    <col min="4" max="4" width="13.7109375" style="306" customWidth="1"/>
    <col min="5" max="5" width="14.140625" style="306" customWidth="1"/>
    <col min="6" max="6" width="11.7109375" style="306" customWidth="1"/>
    <col min="7" max="7" width="13.42578125" style="306" customWidth="1"/>
    <col min="8" max="9" width="14" style="306" customWidth="1"/>
    <col min="10" max="10" width="15.28515625" style="306" customWidth="1"/>
    <col min="11" max="11" width="17.5703125" style="306" customWidth="1"/>
    <col min="12" max="12" width="15.42578125" style="306" customWidth="1"/>
    <col min="13" max="14" width="9.140625" style="101"/>
    <col min="15" max="15" width="14.7109375" style="101" customWidth="1"/>
    <col min="16" max="16384" width="9.140625" style="101"/>
  </cols>
  <sheetData>
    <row r="1" spans="1:20" s="22" customFormat="1" thickBot="1">
      <c r="A1" s="1" t="s">
        <v>0</v>
      </c>
      <c r="B1" s="2" t="s">
        <v>1</v>
      </c>
      <c r="C1" s="3" t="s">
        <v>2</v>
      </c>
      <c r="D1" s="4"/>
      <c r="E1" s="5" t="s">
        <v>74</v>
      </c>
      <c r="F1" s="5" t="s">
        <v>75</v>
      </c>
      <c r="G1" s="5" t="s">
        <v>76</v>
      </c>
      <c r="H1" s="5" t="s">
        <v>77</v>
      </c>
      <c r="I1" s="240" t="s">
        <v>78</v>
      </c>
      <c r="J1" s="241" t="s">
        <v>79</v>
      </c>
      <c r="K1" s="6" t="s">
        <v>9</v>
      </c>
      <c r="L1" s="7"/>
    </row>
    <row r="2" spans="1:20" s="22" customFormat="1" ht="41.25" thickBot="1">
      <c r="A2" s="9"/>
      <c r="B2" s="10"/>
      <c r="C2" s="11" t="s">
        <v>10</v>
      </c>
      <c r="D2" s="242" t="s">
        <v>11</v>
      </c>
      <c r="E2" s="12"/>
      <c r="F2" s="12"/>
      <c r="G2" s="12"/>
      <c r="H2" s="12"/>
      <c r="I2" s="117"/>
      <c r="J2" s="116"/>
      <c r="K2" s="13" t="s">
        <v>10</v>
      </c>
      <c r="L2" s="13" t="s">
        <v>11</v>
      </c>
    </row>
    <row r="3" spans="1:20" s="22" customFormat="1" thickBot="1">
      <c r="A3" s="14"/>
      <c r="B3" s="243" t="s">
        <v>12</v>
      </c>
      <c r="C3" s="244"/>
      <c r="D3" s="244"/>
      <c r="E3" s="244"/>
      <c r="F3" s="244"/>
      <c r="G3" s="244"/>
      <c r="H3" s="244"/>
      <c r="I3" s="244"/>
      <c r="J3" s="244"/>
      <c r="K3" s="245"/>
      <c r="L3" s="246"/>
    </row>
    <row r="4" spans="1:20" s="22" customFormat="1" ht="19.5">
      <c r="A4" s="1"/>
      <c r="B4" s="20" t="s">
        <v>13</v>
      </c>
      <c r="C4" s="5"/>
      <c r="D4" s="5"/>
      <c r="E4" s="5"/>
      <c r="F4" s="5"/>
      <c r="G4" s="5"/>
      <c r="H4" s="5"/>
      <c r="I4" s="5"/>
      <c r="J4" s="241" t="s">
        <v>10</v>
      </c>
      <c r="K4" s="5" t="s">
        <v>11</v>
      </c>
      <c r="L4" s="5" t="s">
        <v>10</v>
      </c>
    </row>
    <row r="5" spans="1:20" s="22" customFormat="1" ht="20.25" thickBot="1">
      <c r="A5" s="9"/>
      <c r="B5" s="24"/>
      <c r="C5" s="12"/>
      <c r="D5" s="12"/>
      <c r="E5" s="12"/>
      <c r="F5" s="12"/>
      <c r="G5" s="12"/>
      <c r="H5" s="12"/>
      <c r="I5" s="12"/>
      <c r="J5" s="116"/>
      <c r="K5" s="12"/>
      <c r="L5" s="12"/>
    </row>
    <row r="6" spans="1:20" s="65" customFormat="1" ht="41.25">
      <c r="A6" s="26">
        <v>217</v>
      </c>
      <c r="B6" s="27" t="s">
        <v>80</v>
      </c>
      <c r="C6" s="228">
        <v>205</v>
      </c>
      <c r="D6" s="162">
        <v>255</v>
      </c>
      <c r="E6" s="230">
        <v>5.9</v>
      </c>
      <c r="F6" s="230">
        <v>7.38</v>
      </c>
      <c r="G6" s="230">
        <v>6.6</v>
      </c>
      <c r="H6" s="230">
        <v>8.25</v>
      </c>
      <c r="I6" s="230">
        <v>36.6</v>
      </c>
      <c r="J6" s="231">
        <v>45.75</v>
      </c>
      <c r="K6" s="230">
        <v>229.4</v>
      </c>
      <c r="L6" s="230">
        <v>286.75</v>
      </c>
      <c r="N6" s="247"/>
      <c r="O6" s="247"/>
      <c r="P6" s="247"/>
      <c r="Q6" s="247"/>
      <c r="R6" s="247"/>
      <c r="S6" s="247"/>
      <c r="T6" s="247"/>
    </row>
    <row r="7" spans="1:20" s="65" customFormat="1">
      <c r="A7" s="32">
        <v>459</v>
      </c>
      <c r="B7" s="27" t="s">
        <v>15</v>
      </c>
      <c r="C7" s="33">
        <v>207</v>
      </c>
      <c r="D7" s="34">
        <v>207</v>
      </c>
      <c r="E7" s="33">
        <v>0.3</v>
      </c>
      <c r="F7" s="35">
        <v>0.3</v>
      </c>
      <c r="G7" s="35">
        <v>0.1</v>
      </c>
      <c r="H7" s="35">
        <v>0.1</v>
      </c>
      <c r="I7" s="36">
        <v>9.5</v>
      </c>
      <c r="J7" s="36">
        <v>9.5</v>
      </c>
      <c r="K7" s="35">
        <v>40</v>
      </c>
      <c r="L7" s="35">
        <v>40</v>
      </c>
      <c r="N7" s="247"/>
      <c r="O7" s="247"/>
      <c r="P7" s="247"/>
      <c r="Q7" s="247"/>
      <c r="R7" s="247"/>
      <c r="S7" s="247"/>
      <c r="T7" s="247"/>
    </row>
    <row r="8" spans="1:20" s="31" customFormat="1" ht="42" thickBot="1">
      <c r="A8" s="32">
        <v>65</v>
      </c>
      <c r="B8" s="37" t="s">
        <v>17</v>
      </c>
      <c r="C8" s="33">
        <v>100</v>
      </c>
      <c r="D8" s="29">
        <v>100</v>
      </c>
      <c r="E8" s="35">
        <v>9.9700000000000006</v>
      </c>
      <c r="F8" s="35">
        <v>9.9700000000000006</v>
      </c>
      <c r="G8" s="35">
        <v>15.18</v>
      </c>
      <c r="H8" s="35">
        <v>15.18</v>
      </c>
      <c r="I8" s="35">
        <v>36.11</v>
      </c>
      <c r="J8" s="36">
        <v>36.11</v>
      </c>
      <c r="K8" s="35">
        <v>323.19</v>
      </c>
      <c r="L8" s="35">
        <v>323.19</v>
      </c>
      <c r="N8" s="42"/>
      <c r="O8" s="42"/>
      <c r="P8" s="42"/>
      <c r="Q8" s="42"/>
      <c r="R8" s="42"/>
      <c r="S8" s="42"/>
      <c r="T8" s="42"/>
    </row>
    <row r="9" spans="1:20" s="22" customFormat="1" ht="21.75" thickBot="1">
      <c r="A9" s="49"/>
      <c r="B9" s="248" t="s">
        <v>18</v>
      </c>
      <c r="C9" s="249">
        <f t="shared" ref="C9:L9" si="0">SUM(C6:C8)</f>
        <v>512</v>
      </c>
      <c r="D9" s="249">
        <f t="shared" si="0"/>
        <v>562</v>
      </c>
      <c r="E9" s="47">
        <f t="shared" si="0"/>
        <v>16.170000000000002</v>
      </c>
      <c r="F9" s="47">
        <f t="shared" si="0"/>
        <v>17.649999999999999</v>
      </c>
      <c r="G9" s="47">
        <f t="shared" si="0"/>
        <v>21.88</v>
      </c>
      <c r="H9" s="250">
        <f t="shared" si="0"/>
        <v>23.53</v>
      </c>
      <c r="I9" s="250">
        <f t="shared" si="0"/>
        <v>82.210000000000008</v>
      </c>
      <c r="J9" s="251">
        <f t="shared" si="0"/>
        <v>91.36</v>
      </c>
      <c r="K9" s="252">
        <f t="shared" si="0"/>
        <v>592.58999999999992</v>
      </c>
      <c r="L9" s="252">
        <f t="shared" si="0"/>
        <v>649.94000000000005</v>
      </c>
      <c r="N9" s="253"/>
      <c r="O9" s="253"/>
      <c r="P9" s="254"/>
      <c r="Q9" s="254"/>
      <c r="R9" s="254"/>
      <c r="S9" s="254"/>
      <c r="T9" s="254"/>
    </row>
    <row r="10" spans="1:20" s="22" customFormat="1" ht="26.25" thickBot="1">
      <c r="A10" s="124"/>
      <c r="B10" s="255" t="s">
        <v>19</v>
      </c>
      <c r="C10" s="256"/>
      <c r="D10" s="256"/>
      <c r="E10" s="257"/>
      <c r="F10" s="256"/>
      <c r="G10" s="257"/>
      <c r="H10" s="256"/>
      <c r="I10" s="257"/>
      <c r="J10" s="258"/>
      <c r="K10" s="257"/>
      <c r="L10" s="256"/>
    </row>
    <row r="11" spans="1:20" s="31" customFormat="1" ht="23.25">
      <c r="A11" s="190">
        <v>148</v>
      </c>
      <c r="B11" s="55" t="s">
        <v>20</v>
      </c>
      <c r="C11" s="259">
        <v>60</v>
      </c>
      <c r="D11" s="260">
        <v>100</v>
      </c>
      <c r="E11" s="261">
        <v>0.42</v>
      </c>
      <c r="F11" s="260">
        <v>0.7</v>
      </c>
      <c r="G11" s="261">
        <v>0.06</v>
      </c>
      <c r="H11" s="260">
        <v>0.1</v>
      </c>
      <c r="I11" s="261">
        <v>1.1399999999999999</v>
      </c>
      <c r="J11" s="260">
        <v>1.9</v>
      </c>
      <c r="K11" s="261">
        <v>6.6</v>
      </c>
      <c r="L11" s="260">
        <v>11</v>
      </c>
    </row>
    <row r="12" spans="1:20" s="31" customFormat="1" ht="41.25">
      <c r="A12" s="32">
        <v>113</v>
      </c>
      <c r="B12" s="64" t="s">
        <v>81</v>
      </c>
      <c r="C12" s="61">
        <v>250</v>
      </c>
      <c r="D12" s="33">
        <v>300</v>
      </c>
      <c r="E12" s="62">
        <v>7.44</v>
      </c>
      <c r="F12" s="35">
        <v>8.93</v>
      </c>
      <c r="G12" s="62">
        <v>6.31</v>
      </c>
      <c r="H12" s="35">
        <v>7.57</v>
      </c>
      <c r="I12" s="62">
        <v>16.670000000000002</v>
      </c>
      <c r="J12" s="35">
        <v>20</v>
      </c>
      <c r="K12" s="62">
        <v>153.13</v>
      </c>
      <c r="L12" s="35">
        <v>183.76</v>
      </c>
    </row>
    <row r="13" spans="1:20" s="263" customFormat="1" ht="41.25">
      <c r="A13" s="32">
        <v>353</v>
      </c>
      <c r="B13" s="196" t="s">
        <v>82</v>
      </c>
      <c r="C13" s="262">
        <v>90</v>
      </c>
      <c r="D13" s="86">
        <v>100</v>
      </c>
      <c r="E13" s="194">
        <v>9.5399999999999991</v>
      </c>
      <c r="F13" s="88">
        <v>10.6</v>
      </c>
      <c r="G13" s="194">
        <v>15.57</v>
      </c>
      <c r="H13" s="88">
        <v>17.3</v>
      </c>
      <c r="I13" s="194">
        <v>0.18</v>
      </c>
      <c r="J13" s="88">
        <v>0.2</v>
      </c>
      <c r="K13" s="194">
        <v>179.1</v>
      </c>
      <c r="L13" s="88">
        <v>199</v>
      </c>
      <c r="Q13" s="263" t="s">
        <v>16</v>
      </c>
    </row>
    <row r="14" spans="1:20" s="65" customFormat="1" ht="41.25">
      <c r="A14" s="32">
        <v>256</v>
      </c>
      <c r="B14" s="64" t="s">
        <v>23</v>
      </c>
      <c r="C14" s="61">
        <v>150</v>
      </c>
      <c r="D14" s="33">
        <v>180</v>
      </c>
      <c r="E14" s="62">
        <v>5.55</v>
      </c>
      <c r="F14" s="35">
        <v>6.66</v>
      </c>
      <c r="G14" s="62">
        <v>0.45</v>
      </c>
      <c r="H14" s="35">
        <v>0.54</v>
      </c>
      <c r="I14" s="62">
        <v>29.57</v>
      </c>
      <c r="J14" s="35">
        <v>35.479999999999997</v>
      </c>
      <c r="K14" s="62">
        <v>190.35</v>
      </c>
      <c r="L14" s="35">
        <v>228.42</v>
      </c>
    </row>
    <row r="15" spans="1:20" s="65" customFormat="1" ht="41.25">
      <c r="A15" s="133">
        <v>507</v>
      </c>
      <c r="B15" s="134" t="s">
        <v>39</v>
      </c>
      <c r="C15" s="135">
        <v>200</v>
      </c>
      <c r="D15" s="136">
        <v>200</v>
      </c>
      <c r="E15" s="135">
        <v>0</v>
      </c>
      <c r="F15" s="132">
        <v>0</v>
      </c>
      <c r="G15" s="131">
        <v>0</v>
      </c>
      <c r="H15" s="132">
        <v>0</v>
      </c>
      <c r="I15" s="131">
        <v>19</v>
      </c>
      <c r="J15" s="132">
        <v>19</v>
      </c>
      <c r="K15" s="131">
        <v>80</v>
      </c>
      <c r="L15" s="132">
        <v>80</v>
      </c>
    </row>
    <row r="16" spans="1:20" s="65" customFormat="1" ht="41.25">
      <c r="A16" s="32"/>
      <c r="B16" s="60" t="s">
        <v>25</v>
      </c>
      <c r="C16" s="264">
        <v>70</v>
      </c>
      <c r="D16" s="265">
        <v>70</v>
      </c>
      <c r="E16" s="153">
        <v>5.32</v>
      </c>
      <c r="F16" s="35">
        <v>5.32</v>
      </c>
      <c r="G16" s="153">
        <v>0.63</v>
      </c>
      <c r="H16" s="35">
        <v>0.63</v>
      </c>
      <c r="I16" s="153">
        <v>32.69</v>
      </c>
      <c r="J16" s="35">
        <v>32.69</v>
      </c>
      <c r="K16" s="153">
        <v>161.69999999999999</v>
      </c>
      <c r="L16" s="35">
        <v>161.69999999999999</v>
      </c>
    </row>
    <row r="17" spans="1:12" s="65" customFormat="1" ht="21.75" thickBot="1">
      <c r="A17" s="66">
        <v>530</v>
      </c>
      <c r="B17" s="218" t="s">
        <v>83</v>
      </c>
      <c r="C17" s="266">
        <v>60</v>
      </c>
      <c r="D17" s="69">
        <v>60</v>
      </c>
      <c r="E17" s="62">
        <v>3.5</v>
      </c>
      <c r="F17" s="71">
        <v>3.5</v>
      </c>
      <c r="G17" s="62">
        <v>1.4</v>
      </c>
      <c r="H17" s="71">
        <v>1.4</v>
      </c>
      <c r="I17" s="62">
        <v>34.799999999999997</v>
      </c>
      <c r="J17" s="71">
        <v>34.799999999999997</v>
      </c>
      <c r="K17" s="62">
        <v>166</v>
      </c>
      <c r="L17" s="71">
        <v>166</v>
      </c>
    </row>
    <row r="18" spans="1:12" s="270" customFormat="1" ht="21.75" thickBot="1">
      <c r="A18" s="220"/>
      <c r="B18" s="267" t="s">
        <v>18</v>
      </c>
      <c r="C18" s="268">
        <f>SUM(C11:C17)</f>
        <v>880</v>
      </c>
      <c r="D18" s="268">
        <f t="shared" ref="D18:L18" si="1">SUM(D11:D17)</f>
        <v>1010</v>
      </c>
      <c r="E18" s="250">
        <f t="shared" si="1"/>
        <v>31.77</v>
      </c>
      <c r="F18" s="269">
        <f t="shared" si="1"/>
        <v>35.709999999999994</v>
      </c>
      <c r="G18" s="250">
        <f t="shared" si="1"/>
        <v>24.419999999999995</v>
      </c>
      <c r="H18" s="269">
        <f t="shared" si="1"/>
        <v>27.539999999999996</v>
      </c>
      <c r="I18" s="250">
        <f t="shared" si="1"/>
        <v>134.05000000000001</v>
      </c>
      <c r="J18" s="269">
        <f t="shared" si="1"/>
        <v>144.07</v>
      </c>
      <c r="K18" s="49">
        <f t="shared" si="1"/>
        <v>936.87999999999988</v>
      </c>
      <c r="L18" s="220">
        <f t="shared" si="1"/>
        <v>1029.8799999999999</v>
      </c>
    </row>
    <row r="19" spans="1:12" s="22" customFormat="1" ht="26.25" thickBot="1">
      <c r="A19" s="49"/>
      <c r="B19" s="255" t="s">
        <v>26</v>
      </c>
      <c r="C19" s="257"/>
      <c r="D19" s="257"/>
      <c r="E19" s="257"/>
      <c r="F19" s="257"/>
      <c r="G19" s="257"/>
      <c r="H19" s="257"/>
      <c r="I19" s="257"/>
      <c r="J19" s="271"/>
      <c r="K19" s="257"/>
      <c r="L19" s="257"/>
    </row>
    <row r="20" spans="1:12" s="31" customFormat="1">
      <c r="A20" s="32"/>
      <c r="B20" s="60" t="s">
        <v>24</v>
      </c>
      <c r="C20" s="61">
        <v>200</v>
      </c>
      <c r="D20" s="33"/>
      <c r="E20" s="33">
        <v>1</v>
      </c>
      <c r="F20" s="62"/>
      <c r="G20" s="35">
        <v>0.2</v>
      </c>
      <c r="H20" s="35"/>
      <c r="I20" s="35">
        <v>20.2</v>
      </c>
      <c r="J20" s="62"/>
      <c r="K20" s="35">
        <v>86</v>
      </c>
      <c r="L20" s="63"/>
    </row>
    <row r="21" spans="1:12" s="31" customFormat="1" ht="42" thickBot="1">
      <c r="A21" s="32">
        <v>56</v>
      </c>
      <c r="B21" s="85" t="s">
        <v>28</v>
      </c>
      <c r="C21" s="86">
        <v>100</v>
      </c>
      <c r="D21" s="87"/>
      <c r="E21" s="86">
        <v>9.33</v>
      </c>
      <c r="F21" s="88"/>
      <c r="G21" s="88">
        <v>8.0299999999999994</v>
      </c>
      <c r="H21" s="88"/>
      <c r="I21" s="89">
        <v>9.8699999999999992</v>
      </c>
      <c r="J21" s="89"/>
      <c r="K21" s="88">
        <v>127.45</v>
      </c>
      <c r="L21" s="88"/>
    </row>
    <row r="22" spans="1:12" s="65" customFormat="1" ht="21.75" thickBot="1">
      <c r="A22" s="43"/>
      <c r="B22" s="74" t="s">
        <v>18</v>
      </c>
      <c r="C22" s="168">
        <f>SUM(C20:C21)</f>
        <v>300</v>
      </c>
      <c r="D22" s="168"/>
      <c r="E22" s="47">
        <f>SUM(E20:E21)</f>
        <v>10.33</v>
      </c>
      <c r="F22" s="47"/>
      <c r="G22" s="47">
        <f>SUM(G20:G21)</f>
        <v>8.2299999999999986</v>
      </c>
      <c r="H22" s="47"/>
      <c r="I22" s="47">
        <f>SUM(I20:I21)</f>
        <v>30.07</v>
      </c>
      <c r="J22" s="48"/>
      <c r="K22" s="123">
        <f>SUM(K20:K21)</f>
        <v>213.45</v>
      </c>
      <c r="L22" s="123"/>
    </row>
    <row r="23" spans="1:12" s="181" customFormat="1">
      <c r="A23" s="272"/>
      <c r="B23" s="273"/>
      <c r="C23" s="274"/>
      <c r="D23" s="274"/>
      <c r="E23" s="275"/>
      <c r="F23" s="275"/>
      <c r="G23" s="275"/>
      <c r="H23" s="275"/>
      <c r="I23" s="275"/>
      <c r="J23" s="275"/>
      <c r="K23" s="275"/>
      <c r="L23" s="275"/>
    </row>
    <row r="24" spans="1:12" s="181" customFormat="1">
      <c r="A24" s="272"/>
      <c r="B24" s="273"/>
      <c r="C24" s="274"/>
      <c r="D24" s="274"/>
      <c r="E24" s="275"/>
      <c r="F24" s="275"/>
      <c r="G24" s="275"/>
      <c r="H24" s="275"/>
      <c r="I24" s="275"/>
      <c r="J24" s="275"/>
      <c r="K24" s="275"/>
      <c r="L24" s="275"/>
    </row>
    <row r="25" spans="1:12" s="181" customFormat="1">
      <c r="A25" s="272"/>
      <c r="B25" s="273"/>
      <c r="C25" s="274"/>
      <c r="D25" s="274"/>
      <c r="E25" s="275"/>
      <c r="F25" s="275"/>
      <c r="G25" s="275"/>
      <c r="H25" s="275"/>
      <c r="I25" s="275"/>
      <c r="J25" s="275"/>
      <c r="K25" s="275"/>
      <c r="L25" s="275"/>
    </row>
    <row r="26" spans="1:12" ht="21.75" thickBot="1">
      <c r="C26" s="277"/>
      <c r="D26" s="277"/>
      <c r="E26" s="277"/>
      <c r="F26" s="277"/>
      <c r="G26" s="277"/>
      <c r="H26" s="277"/>
      <c r="I26" s="277"/>
      <c r="J26" s="277"/>
      <c r="K26" s="277"/>
      <c r="L26" s="277"/>
    </row>
    <row r="27" spans="1:12" s="8" customFormat="1" ht="21.75" thickBot="1">
      <c r="A27" s="1" t="s">
        <v>0</v>
      </c>
      <c r="B27" s="2" t="s">
        <v>1</v>
      </c>
      <c r="C27" s="6" t="s">
        <v>2</v>
      </c>
      <c r="D27" s="7"/>
      <c r="E27" s="5" t="s">
        <v>74</v>
      </c>
      <c r="F27" s="5" t="s">
        <v>75</v>
      </c>
      <c r="G27" s="5" t="s">
        <v>76</v>
      </c>
      <c r="H27" s="5" t="s">
        <v>77</v>
      </c>
      <c r="I27" s="240" t="s">
        <v>78</v>
      </c>
      <c r="J27" s="241" t="s">
        <v>79</v>
      </c>
      <c r="K27" s="6" t="s">
        <v>9</v>
      </c>
      <c r="L27" s="7"/>
    </row>
    <row r="28" spans="1:12" s="8" customFormat="1" ht="42" thickBot="1">
      <c r="A28" s="9"/>
      <c r="B28" s="10"/>
      <c r="C28" s="13" t="s">
        <v>10</v>
      </c>
      <c r="D28" s="13" t="s">
        <v>11</v>
      </c>
      <c r="E28" s="12"/>
      <c r="F28" s="12"/>
      <c r="G28" s="12"/>
      <c r="H28" s="12"/>
      <c r="I28" s="117"/>
      <c r="J28" s="116"/>
      <c r="K28" s="13" t="s">
        <v>10</v>
      </c>
      <c r="L28" s="13" t="s">
        <v>11</v>
      </c>
    </row>
    <row r="29" spans="1:12" s="8" customFormat="1" ht="21.75" thickBot="1">
      <c r="A29" s="14"/>
      <c r="B29" s="15" t="s">
        <v>29</v>
      </c>
      <c r="C29" s="278"/>
      <c r="D29" s="278"/>
      <c r="E29" s="278"/>
      <c r="F29" s="278"/>
      <c r="G29" s="278"/>
      <c r="H29" s="278"/>
      <c r="I29" s="278"/>
      <c r="J29" s="278"/>
      <c r="K29" s="278"/>
      <c r="L29" s="278"/>
    </row>
    <row r="30" spans="1:12" s="22" customFormat="1" ht="19.5">
      <c r="A30" s="1"/>
      <c r="B30" s="20" t="s">
        <v>13</v>
      </c>
      <c r="C30" s="5"/>
      <c r="D30" s="5"/>
      <c r="E30" s="5"/>
      <c r="F30" s="5"/>
      <c r="G30" s="5"/>
      <c r="H30" s="5"/>
      <c r="I30" s="5"/>
      <c r="J30" s="5" t="s">
        <v>10</v>
      </c>
      <c r="K30" s="5" t="s">
        <v>11</v>
      </c>
      <c r="L30" s="5" t="s">
        <v>10</v>
      </c>
    </row>
    <row r="31" spans="1:12" s="22" customFormat="1" ht="20.25" thickBot="1">
      <c r="A31" s="9"/>
      <c r="B31" s="24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s="31" customFormat="1">
      <c r="A32" s="26">
        <v>230</v>
      </c>
      <c r="B32" s="37" t="s">
        <v>84</v>
      </c>
      <c r="C32" s="28">
        <v>205</v>
      </c>
      <c r="D32" s="29">
        <v>255</v>
      </c>
      <c r="E32" s="30">
        <v>5.4</v>
      </c>
      <c r="F32" s="30">
        <v>6.75</v>
      </c>
      <c r="G32" s="30">
        <v>6.2</v>
      </c>
      <c r="H32" s="30">
        <v>7.75</v>
      </c>
      <c r="I32" s="30">
        <v>25.8</v>
      </c>
      <c r="J32" s="30">
        <v>32.25</v>
      </c>
      <c r="K32" s="30">
        <v>180.6</v>
      </c>
      <c r="L32" s="30">
        <v>225.75</v>
      </c>
    </row>
    <row r="33" spans="1:20" s="31" customFormat="1" ht="41.25">
      <c r="A33" s="32">
        <v>502</v>
      </c>
      <c r="B33" s="27" t="s">
        <v>85</v>
      </c>
      <c r="C33" s="33">
        <v>200</v>
      </c>
      <c r="D33" s="29">
        <v>200</v>
      </c>
      <c r="E33" s="35">
        <v>3.9</v>
      </c>
      <c r="F33" s="35">
        <v>3.9</v>
      </c>
      <c r="G33" s="35">
        <v>3.1</v>
      </c>
      <c r="H33" s="35">
        <v>3.1</v>
      </c>
      <c r="I33" s="35">
        <v>25.16</v>
      </c>
      <c r="J33" s="36">
        <v>25.16</v>
      </c>
      <c r="K33" s="35">
        <v>145</v>
      </c>
      <c r="L33" s="35">
        <v>145</v>
      </c>
    </row>
    <row r="34" spans="1:20" s="31" customFormat="1" ht="41.25">
      <c r="A34" s="32">
        <v>69</v>
      </c>
      <c r="B34" s="37" t="s">
        <v>32</v>
      </c>
      <c r="C34" s="33">
        <v>55</v>
      </c>
      <c r="D34" s="29">
        <v>55</v>
      </c>
      <c r="E34" s="35">
        <v>3.46</v>
      </c>
      <c r="F34" s="35">
        <v>3.46</v>
      </c>
      <c r="G34" s="35">
        <v>8.57</v>
      </c>
      <c r="H34" s="35">
        <v>8.57</v>
      </c>
      <c r="I34" s="35">
        <v>23.26</v>
      </c>
      <c r="J34" s="35">
        <v>23.26</v>
      </c>
      <c r="K34" s="35">
        <v>185.34</v>
      </c>
      <c r="L34" s="35">
        <v>185.34</v>
      </c>
      <c r="N34" s="42"/>
      <c r="O34" s="42"/>
      <c r="P34" s="42"/>
      <c r="Q34" s="42"/>
      <c r="R34" s="42"/>
      <c r="S34" s="42"/>
      <c r="T34" s="42"/>
    </row>
    <row r="35" spans="1:20" s="31" customFormat="1" ht="21.75" thickBot="1">
      <c r="A35" s="32">
        <v>267</v>
      </c>
      <c r="B35" s="60" t="s">
        <v>33</v>
      </c>
      <c r="C35" s="61">
        <v>40</v>
      </c>
      <c r="D35" s="61">
        <v>40</v>
      </c>
      <c r="E35" s="35">
        <v>5.0999999999999996</v>
      </c>
      <c r="F35" s="35">
        <v>5.0999999999999996</v>
      </c>
      <c r="G35" s="35">
        <v>4.5999999999999996</v>
      </c>
      <c r="H35" s="35">
        <v>4.5999999999999996</v>
      </c>
      <c r="I35" s="35">
        <v>0.3</v>
      </c>
      <c r="J35" s="35">
        <v>0.3</v>
      </c>
      <c r="K35" s="35">
        <v>63</v>
      </c>
      <c r="L35" s="35">
        <v>63</v>
      </c>
    </row>
    <row r="36" spans="1:20" s="169" customFormat="1" ht="21.75" thickBot="1">
      <c r="A36" s="43"/>
      <c r="B36" s="167" t="s">
        <v>18</v>
      </c>
      <c r="C36" s="168">
        <f t="shared" ref="C36:L36" si="2">SUM(C32:C35)</f>
        <v>500</v>
      </c>
      <c r="D36" s="168">
        <f t="shared" si="2"/>
        <v>550</v>
      </c>
      <c r="E36" s="47">
        <f t="shared" si="2"/>
        <v>17.86</v>
      </c>
      <c r="F36" s="47">
        <f t="shared" si="2"/>
        <v>19.21</v>
      </c>
      <c r="G36" s="47">
        <f t="shared" si="2"/>
        <v>22.47</v>
      </c>
      <c r="H36" s="47">
        <f t="shared" si="2"/>
        <v>24.020000000000003</v>
      </c>
      <c r="I36" s="47">
        <f t="shared" si="2"/>
        <v>74.52</v>
      </c>
      <c r="J36" s="47">
        <f t="shared" si="2"/>
        <v>80.97</v>
      </c>
      <c r="K36" s="43">
        <f t="shared" si="2"/>
        <v>573.94000000000005</v>
      </c>
      <c r="L36" s="43">
        <f t="shared" si="2"/>
        <v>619.09</v>
      </c>
    </row>
    <row r="37" spans="1:20" s="31" customFormat="1" ht="26.25" thickBot="1">
      <c r="A37" s="43"/>
      <c r="B37" s="80" t="s">
        <v>19</v>
      </c>
      <c r="C37" s="171"/>
      <c r="D37" s="171"/>
      <c r="E37" s="123"/>
      <c r="F37" s="123"/>
      <c r="G37" s="123"/>
      <c r="H37" s="123"/>
      <c r="I37" s="123"/>
      <c r="J37" s="123"/>
      <c r="K37" s="123"/>
      <c r="L37" s="96"/>
    </row>
    <row r="38" spans="1:20" s="31" customFormat="1" ht="61.5">
      <c r="A38" s="26">
        <v>26</v>
      </c>
      <c r="B38" s="60" t="s">
        <v>86</v>
      </c>
      <c r="C38" s="279">
        <v>60</v>
      </c>
      <c r="D38" s="34">
        <v>100</v>
      </c>
      <c r="E38" s="122">
        <v>0.84</v>
      </c>
      <c r="F38" s="122">
        <v>1.4</v>
      </c>
      <c r="G38" s="122">
        <v>3.66</v>
      </c>
      <c r="H38" s="30">
        <v>6.1</v>
      </c>
      <c r="I38" s="280">
        <v>4.5599999999999996</v>
      </c>
      <c r="J38" s="280">
        <v>7.6</v>
      </c>
      <c r="K38" s="147">
        <v>54.6</v>
      </c>
      <c r="L38" s="30">
        <v>91</v>
      </c>
    </row>
    <row r="39" spans="1:20" s="283" customFormat="1" ht="61.5">
      <c r="A39" s="281" t="s">
        <v>87</v>
      </c>
      <c r="B39" s="282" t="s">
        <v>88</v>
      </c>
      <c r="C39" s="87">
        <v>260</v>
      </c>
      <c r="D39" s="86">
        <v>310</v>
      </c>
      <c r="E39" s="215">
        <v>7.54</v>
      </c>
      <c r="F39" s="40">
        <v>9.0500000000000007</v>
      </c>
      <c r="G39" s="215">
        <v>10.24</v>
      </c>
      <c r="H39" s="40">
        <v>12.29</v>
      </c>
      <c r="I39" s="215">
        <v>6.58</v>
      </c>
      <c r="J39" s="40">
        <v>7.9</v>
      </c>
      <c r="K39" s="215">
        <v>148.75</v>
      </c>
      <c r="L39" s="40">
        <v>178.5</v>
      </c>
    </row>
    <row r="40" spans="1:20" s="31" customFormat="1" ht="41.25">
      <c r="A40" s="32">
        <v>310</v>
      </c>
      <c r="B40" s="37" t="s">
        <v>89</v>
      </c>
      <c r="C40" s="33">
        <v>90</v>
      </c>
      <c r="D40" s="29">
        <v>100</v>
      </c>
      <c r="E40" s="35">
        <v>13.24</v>
      </c>
      <c r="F40" s="35">
        <v>14.7</v>
      </c>
      <c r="G40" s="35">
        <v>6.03</v>
      </c>
      <c r="H40" s="35">
        <v>6.29</v>
      </c>
      <c r="I40" s="35">
        <v>9.67</v>
      </c>
      <c r="J40" s="35">
        <v>10.73</v>
      </c>
      <c r="K40" s="36">
        <v>145.85</v>
      </c>
      <c r="L40" s="35">
        <v>158.38</v>
      </c>
      <c r="O40" s="169"/>
    </row>
    <row r="41" spans="1:20" s="31" customFormat="1">
      <c r="A41" s="32">
        <v>377</v>
      </c>
      <c r="B41" s="64" t="s">
        <v>38</v>
      </c>
      <c r="C41" s="161">
        <v>150</v>
      </c>
      <c r="D41" s="284">
        <v>180</v>
      </c>
      <c r="E41" s="36">
        <v>3.15</v>
      </c>
      <c r="F41" s="36">
        <v>3.78</v>
      </c>
      <c r="G41" s="35">
        <v>6</v>
      </c>
      <c r="H41" s="62">
        <v>7.2</v>
      </c>
      <c r="I41" s="35">
        <v>9.15</v>
      </c>
      <c r="J41" s="62">
        <v>10.98</v>
      </c>
      <c r="K41" s="36">
        <v>102</v>
      </c>
      <c r="L41" s="35">
        <v>122.4</v>
      </c>
    </row>
    <row r="42" spans="1:20" s="31" customFormat="1" ht="41.25">
      <c r="A42" s="32">
        <v>494</v>
      </c>
      <c r="B42" s="60" t="s">
        <v>90</v>
      </c>
      <c r="C42" s="285">
        <v>200</v>
      </c>
      <c r="D42" s="161">
        <v>200</v>
      </c>
      <c r="E42" s="286">
        <v>0.3</v>
      </c>
      <c r="F42" s="287">
        <v>0.3</v>
      </c>
      <c r="G42" s="286">
        <v>0.01</v>
      </c>
      <c r="H42" s="287">
        <v>0.01</v>
      </c>
      <c r="I42" s="286">
        <v>17.5</v>
      </c>
      <c r="J42" s="287">
        <v>17.5</v>
      </c>
      <c r="K42" s="286">
        <v>72</v>
      </c>
      <c r="L42" s="287">
        <v>72</v>
      </c>
    </row>
    <row r="43" spans="1:20" s="31" customFormat="1" ht="41.25">
      <c r="A43" s="32"/>
      <c r="B43" s="27" t="s">
        <v>25</v>
      </c>
      <c r="C43" s="265">
        <v>70</v>
      </c>
      <c r="D43" s="288">
        <v>70</v>
      </c>
      <c r="E43" s="35">
        <v>5.32</v>
      </c>
      <c r="F43" s="35">
        <v>5.32</v>
      </c>
      <c r="G43" s="35">
        <v>0.63</v>
      </c>
      <c r="H43" s="35">
        <v>0.63</v>
      </c>
      <c r="I43" s="35">
        <v>32.69</v>
      </c>
      <c r="J43" s="35">
        <v>32.69</v>
      </c>
      <c r="K43" s="36">
        <v>161.69999999999999</v>
      </c>
      <c r="L43" s="35">
        <v>161.69999999999999</v>
      </c>
    </row>
    <row r="44" spans="1:20" s="31" customFormat="1" ht="21.75" thickBot="1">
      <c r="A44" s="185"/>
      <c r="B44" s="218" t="s">
        <v>46</v>
      </c>
      <c r="C44" s="201">
        <v>220</v>
      </c>
      <c r="D44" s="201">
        <v>220</v>
      </c>
      <c r="E44" s="71">
        <v>3.3</v>
      </c>
      <c r="F44" s="71">
        <v>3.3</v>
      </c>
      <c r="G44" s="71">
        <v>0.22</v>
      </c>
      <c r="H44" s="71">
        <v>0.22</v>
      </c>
      <c r="I44" s="71">
        <v>46.2</v>
      </c>
      <c r="J44" s="71">
        <v>46.2</v>
      </c>
      <c r="K44" s="235">
        <v>195.8</v>
      </c>
      <c r="L44" s="71">
        <v>195.8</v>
      </c>
    </row>
    <row r="45" spans="1:20" s="169" customFormat="1" ht="21.75" thickBot="1">
      <c r="A45" s="43"/>
      <c r="B45" s="289" t="s">
        <v>18</v>
      </c>
      <c r="C45" s="168">
        <f>SUM(C38:C44)</f>
        <v>1050</v>
      </c>
      <c r="D45" s="168">
        <f t="shared" ref="D45:L45" si="3">SUM(D38:D44)</f>
        <v>1180</v>
      </c>
      <c r="E45" s="47">
        <f t="shared" si="3"/>
        <v>33.69</v>
      </c>
      <c r="F45" s="47">
        <f t="shared" si="3"/>
        <v>37.849999999999994</v>
      </c>
      <c r="G45" s="47">
        <f t="shared" si="3"/>
        <v>26.79</v>
      </c>
      <c r="H45" s="47">
        <f t="shared" si="3"/>
        <v>32.74</v>
      </c>
      <c r="I45" s="47">
        <f t="shared" si="3"/>
        <v>126.35000000000001</v>
      </c>
      <c r="J45" s="47">
        <f t="shared" si="3"/>
        <v>133.60000000000002</v>
      </c>
      <c r="K45" s="168">
        <f t="shared" si="3"/>
        <v>880.7</v>
      </c>
      <c r="L45" s="290">
        <f t="shared" si="3"/>
        <v>979.78</v>
      </c>
    </row>
    <row r="46" spans="1:20" s="31" customFormat="1" ht="26.25" thickBot="1">
      <c r="A46" s="43"/>
      <c r="B46" s="80" t="s">
        <v>26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71"/>
    </row>
    <row r="47" spans="1:20" s="31" customFormat="1">
      <c r="A47" s="26">
        <v>470</v>
      </c>
      <c r="B47" s="291" t="s">
        <v>41</v>
      </c>
      <c r="C47" s="28">
        <v>200</v>
      </c>
      <c r="D47" s="292"/>
      <c r="E47" s="30">
        <v>5.8</v>
      </c>
      <c r="F47" s="30"/>
      <c r="G47" s="30">
        <v>5</v>
      </c>
      <c r="H47" s="30"/>
      <c r="I47" s="30">
        <v>8</v>
      </c>
      <c r="J47" s="30"/>
      <c r="K47" s="30">
        <v>101</v>
      </c>
      <c r="L47" s="30"/>
    </row>
    <row r="48" spans="1:20" s="31" customFormat="1" ht="21.75" thickBot="1">
      <c r="A48" s="66">
        <v>531</v>
      </c>
      <c r="B48" s="218" t="s">
        <v>91</v>
      </c>
      <c r="C48" s="266">
        <v>100</v>
      </c>
      <c r="D48" s="69"/>
      <c r="E48" s="62">
        <v>5.67</v>
      </c>
      <c r="F48" s="71"/>
      <c r="G48" s="62">
        <v>2.33</v>
      </c>
      <c r="H48" s="71"/>
      <c r="I48" s="62">
        <v>31</v>
      </c>
      <c r="J48" s="71"/>
      <c r="K48" s="62">
        <v>168.33</v>
      </c>
      <c r="L48" s="71"/>
    </row>
    <row r="49" spans="1:36" s="31" customFormat="1" ht="29.25" customHeight="1" thickBot="1">
      <c r="A49" s="43"/>
      <c r="B49" s="74" t="s">
        <v>18</v>
      </c>
      <c r="C49" s="168">
        <f>SUM(C47:C48)</f>
        <v>300</v>
      </c>
      <c r="D49" s="168"/>
      <c r="E49" s="123">
        <f>SUM(E47:E48)</f>
        <v>11.469999999999999</v>
      </c>
      <c r="F49" s="123"/>
      <c r="G49" s="123">
        <f>SUM(G47:G48)</f>
        <v>7.33</v>
      </c>
      <c r="H49" s="123"/>
      <c r="I49" s="123">
        <f t="shared" ref="I49" si="4">SUM(I47:I48)</f>
        <v>39</v>
      </c>
      <c r="J49" s="123"/>
      <c r="K49" s="123">
        <f>SUM(K47:K48)</f>
        <v>269.33000000000004</v>
      </c>
      <c r="L49" s="123"/>
    </row>
    <row r="50" spans="1:36">
      <c r="C50" s="277"/>
      <c r="D50" s="277"/>
      <c r="E50" s="277"/>
      <c r="F50" s="277"/>
      <c r="G50" s="277"/>
      <c r="H50" s="277"/>
      <c r="I50" s="277"/>
      <c r="J50" s="277"/>
      <c r="K50" s="277"/>
      <c r="L50" s="277"/>
    </row>
    <row r="51" spans="1:36">
      <c r="C51" s="277"/>
      <c r="D51" s="277"/>
      <c r="E51" s="277"/>
      <c r="F51" s="277"/>
      <c r="G51" s="277"/>
      <c r="H51" s="277"/>
      <c r="I51" s="277"/>
      <c r="J51" s="277"/>
      <c r="K51" s="277"/>
      <c r="L51" s="277"/>
    </row>
    <row r="52" spans="1:36" ht="10.5" customHeight="1" thickBot="1">
      <c r="C52" s="277"/>
      <c r="D52" s="277"/>
      <c r="E52" s="277"/>
      <c r="F52" s="277"/>
      <c r="G52" s="277"/>
      <c r="H52" s="277"/>
      <c r="I52" s="277"/>
      <c r="J52" s="277"/>
      <c r="K52" s="277"/>
      <c r="L52" s="277"/>
    </row>
    <row r="53" spans="1:36" s="8" customFormat="1" ht="21.75" customHeight="1" thickBot="1">
      <c r="A53" s="1" t="s">
        <v>0</v>
      </c>
      <c r="B53" s="2" t="s">
        <v>1</v>
      </c>
      <c r="C53" s="6" t="s">
        <v>2</v>
      </c>
      <c r="D53" s="7"/>
      <c r="E53" s="5" t="s">
        <v>74</v>
      </c>
      <c r="F53" s="5" t="s">
        <v>75</v>
      </c>
      <c r="G53" s="5" t="s">
        <v>76</v>
      </c>
      <c r="H53" s="5" t="s">
        <v>77</v>
      </c>
      <c r="I53" s="240" t="s">
        <v>78</v>
      </c>
      <c r="J53" s="241" t="s">
        <v>79</v>
      </c>
      <c r="K53" s="6" t="s">
        <v>9</v>
      </c>
      <c r="L53" s="7"/>
    </row>
    <row r="54" spans="1:36" s="8" customFormat="1" ht="42" thickBot="1">
      <c r="A54" s="9"/>
      <c r="B54" s="10"/>
      <c r="C54" s="13" t="s">
        <v>10</v>
      </c>
      <c r="D54" s="13" t="s">
        <v>11</v>
      </c>
      <c r="E54" s="12"/>
      <c r="F54" s="12"/>
      <c r="G54" s="12"/>
      <c r="H54" s="12"/>
      <c r="I54" s="117"/>
      <c r="J54" s="116"/>
      <c r="K54" s="13" t="s">
        <v>10</v>
      </c>
      <c r="L54" s="13" t="s">
        <v>11</v>
      </c>
    </row>
    <row r="55" spans="1:36" s="8" customFormat="1" ht="36" customHeight="1" thickBot="1">
      <c r="A55" s="14"/>
      <c r="B55" s="15" t="s">
        <v>43</v>
      </c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AJ55" s="8" t="s">
        <v>92</v>
      </c>
    </row>
    <row r="56" spans="1:36" s="22" customFormat="1" ht="19.5" customHeight="1">
      <c r="A56" s="1"/>
      <c r="B56" s="20" t="s">
        <v>13</v>
      </c>
      <c r="C56" s="5"/>
      <c r="D56" s="5"/>
      <c r="E56" s="5"/>
      <c r="F56" s="5"/>
      <c r="G56" s="5"/>
      <c r="H56" s="5"/>
      <c r="I56" s="5"/>
      <c r="J56" s="5" t="s">
        <v>10</v>
      </c>
      <c r="K56" s="5" t="s">
        <v>11</v>
      </c>
      <c r="L56" s="5" t="s">
        <v>10</v>
      </c>
    </row>
    <row r="57" spans="1:36" s="22" customFormat="1" ht="33" customHeight="1" thickBot="1">
      <c r="A57" s="9"/>
      <c r="B57" s="24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36" s="31" customFormat="1" ht="67.5" customHeight="1">
      <c r="A58" s="26" t="s">
        <v>44</v>
      </c>
      <c r="B58" s="64" t="s">
        <v>45</v>
      </c>
      <c r="C58" s="159">
        <v>170</v>
      </c>
      <c r="D58" s="39">
        <v>220</v>
      </c>
      <c r="E58" s="160">
        <v>33.04</v>
      </c>
      <c r="F58" s="160">
        <v>43.57</v>
      </c>
      <c r="G58" s="160">
        <v>10.9</v>
      </c>
      <c r="H58" s="160">
        <v>13.97</v>
      </c>
      <c r="I58" s="30">
        <v>36.4</v>
      </c>
      <c r="J58" s="30">
        <v>44.83</v>
      </c>
      <c r="K58" s="30">
        <v>375.4</v>
      </c>
      <c r="L58" s="30">
        <v>478.73</v>
      </c>
    </row>
    <row r="59" spans="1:36" s="31" customFormat="1" ht="45" customHeight="1">
      <c r="A59" s="32">
        <v>457</v>
      </c>
      <c r="B59" s="64" t="s">
        <v>27</v>
      </c>
      <c r="C59" s="33">
        <v>200</v>
      </c>
      <c r="D59" s="29">
        <v>200</v>
      </c>
      <c r="E59" s="35">
        <v>0.2</v>
      </c>
      <c r="F59" s="35">
        <v>0.2</v>
      </c>
      <c r="G59" s="35">
        <v>0.1</v>
      </c>
      <c r="H59" s="35">
        <v>0.1</v>
      </c>
      <c r="I59" s="35">
        <v>9.32</v>
      </c>
      <c r="J59" s="35">
        <v>9.32</v>
      </c>
      <c r="K59" s="35">
        <v>38</v>
      </c>
      <c r="L59" s="35">
        <v>38</v>
      </c>
    </row>
    <row r="60" spans="1:36" s="31" customFormat="1" ht="36" customHeight="1" thickBot="1">
      <c r="A60" s="73"/>
      <c r="B60" s="163" t="s">
        <v>46</v>
      </c>
      <c r="C60" s="186">
        <v>150</v>
      </c>
      <c r="D60" s="187">
        <v>150</v>
      </c>
      <c r="E60" s="166">
        <v>0.6</v>
      </c>
      <c r="F60" s="166">
        <v>0.6</v>
      </c>
      <c r="G60" s="166">
        <v>0.6</v>
      </c>
      <c r="H60" s="166">
        <v>0.6</v>
      </c>
      <c r="I60" s="166">
        <v>14.7</v>
      </c>
      <c r="J60" s="166">
        <v>14.7</v>
      </c>
      <c r="K60" s="166">
        <v>67.5</v>
      </c>
      <c r="L60" s="166">
        <v>67.5</v>
      </c>
    </row>
    <row r="61" spans="1:36" s="169" customFormat="1" ht="45.75" customHeight="1" thickBot="1">
      <c r="A61" s="43"/>
      <c r="B61" s="167" t="s">
        <v>18</v>
      </c>
      <c r="C61" s="168">
        <f t="shared" ref="C61:L61" si="5">SUM(C58:C60)</f>
        <v>520</v>
      </c>
      <c r="D61" s="168">
        <f t="shared" si="5"/>
        <v>570</v>
      </c>
      <c r="E61" s="47">
        <f t="shared" si="5"/>
        <v>33.840000000000003</v>
      </c>
      <c r="F61" s="47">
        <f t="shared" si="5"/>
        <v>44.370000000000005</v>
      </c>
      <c r="G61" s="47">
        <f t="shared" si="5"/>
        <v>11.6</v>
      </c>
      <c r="H61" s="47">
        <f t="shared" si="5"/>
        <v>14.67</v>
      </c>
      <c r="I61" s="47">
        <f t="shared" si="5"/>
        <v>60.42</v>
      </c>
      <c r="J61" s="47">
        <f t="shared" si="5"/>
        <v>68.849999999999994</v>
      </c>
      <c r="K61" s="43">
        <f t="shared" si="5"/>
        <v>480.9</v>
      </c>
      <c r="L61" s="43">
        <f t="shared" si="5"/>
        <v>584.23</v>
      </c>
    </row>
    <row r="62" spans="1:36" s="31" customFormat="1" ht="40.5" customHeight="1" thickBot="1">
      <c r="A62" s="90"/>
      <c r="B62" s="80" t="s">
        <v>19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</row>
    <row r="63" spans="1:36" s="31" customFormat="1" ht="42" customHeight="1">
      <c r="A63" s="26">
        <v>149</v>
      </c>
      <c r="B63" s="60" t="s">
        <v>64</v>
      </c>
      <c r="C63" s="293">
        <v>60</v>
      </c>
      <c r="D63" s="28">
        <v>100</v>
      </c>
      <c r="E63" s="212">
        <v>0.48</v>
      </c>
      <c r="F63" s="30">
        <v>0.8</v>
      </c>
      <c r="G63" s="147">
        <v>0.06</v>
      </c>
      <c r="H63" s="30">
        <v>0.1</v>
      </c>
      <c r="I63" s="147">
        <v>1.02</v>
      </c>
      <c r="J63" s="30">
        <v>1.7</v>
      </c>
      <c r="K63" s="147">
        <v>6.6</v>
      </c>
      <c r="L63" s="30">
        <v>11</v>
      </c>
    </row>
    <row r="64" spans="1:36" s="31" customFormat="1" ht="39" customHeight="1">
      <c r="A64" s="32" t="s">
        <v>93</v>
      </c>
      <c r="B64" s="60" t="s">
        <v>94</v>
      </c>
      <c r="C64" s="61">
        <v>260</v>
      </c>
      <c r="D64" s="33">
        <v>310</v>
      </c>
      <c r="E64" s="215">
        <v>8.01</v>
      </c>
      <c r="F64" s="40">
        <v>9.61</v>
      </c>
      <c r="G64" s="215">
        <v>10.49</v>
      </c>
      <c r="H64" s="40">
        <v>12.59</v>
      </c>
      <c r="I64" s="215">
        <v>11.53</v>
      </c>
      <c r="J64" s="40">
        <v>13.84</v>
      </c>
      <c r="K64" s="215">
        <v>172.5</v>
      </c>
      <c r="L64" s="40">
        <v>207</v>
      </c>
    </row>
    <row r="65" spans="1:12" s="169" customFormat="1">
      <c r="A65" s="32">
        <v>321</v>
      </c>
      <c r="B65" s="64" t="s">
        <v>95</v>
      </c>
      <c r="C65" s="214">
        <v>120</v>
      </c>
      <c r="D65" s="38">
        <v>120</v>
      </c>
      <c r="E65" s="215">
        <v>14.4</v>
      </c>
      <c r="F65" s="40">
        <v>14.4</v>
      </c>
      <c r="G65" s="215">
        <v>16.8</v>
      </c>
      <c r="H65" s="40">
        <v>16.8</v>
      </c>
      <c r="I65" s="215">
        <v>2.4</v>
      </c>
      <c r="J65" s="40">
        <v>2.4</v>
      </c>
      <c r="K65" s="215">
        <v>218.4</v>
      </c>
      <c r="L65" s="40">
        <v>236</v>
      </c>
    </row>
    <row r="66" spans="1:12" s="31" customFormat="1">
      <c r="A66" s="32">
        <v>205</v>
      </c>
      <c r="B66" s="60" t="s">
        <v>51</v>
      </c>
      <c r="C66" s="61">
        <v>150</v>
      </c>
      <c r="D66" s="33">
        <v>180</v>
      </c>
      <c r="E66" s="62">
        <v>3.6</v>
      </c>
      <c r="F66" s="35">
        <v>4.32</v>
      </c>
      <c r="G66" s="62">
        <v>4.8</v>
      </c>
      <c r="H66" s="35">
        <v>5.76</v>
      </c>
      <c r="I66" s="62">
        <v>37.799999999999997</v>
      </c>
      <c r="J66" s="35">
        <v>45.36</v>
      </c>
      <c r="K66" s="62">
        <v>208.8</v>
      </c>
      <c r="L66" s="35">
        <v>250.56</v>
      </c>
    </row>
    <row r="67" spans="1:12" s="169" customFormat="1" ht="41.25">
      <c r="A67" s="32">
        <v>487</v>
      </c>
      <c r="B67" s="64" t="s">
        <v>96</v>
      </c>
      <c r="C67" s="214">
        <v>200</v>
      </c>
      <c r="D67" s="38">
        <v>200</v>
      </c>
      <c r="E67" s="215">
        <v>0.3</v>
      </c>
      <c r="F67" s="40">
        <v>0.3</v>
      </c>
      <c r="G67" s="215">
        <v>0.2</v>
      </c>
      <c r="H67" s="40">
        <v>0.2</v>
      </c>
      <c r="I67" s="215">
        <v>14.2</v>
      </c>
      <c r="J67" s="40">
        <v>14.2</v>
      </c>
      <c r="K67" s="215">
        <v>60</v>
      </c>
      <c r="L67" s="40">
        <v>60</v>
      </c>
    </row>
    <row r="68" spans="1:12" s="31" customFormat="1" ht="42" thickBot="1">
      <c r="A68" s="66"/>
      <c r="B68" s="60" t="s">
        <v>25</v>
      </c>
      <c r="C68" s="294">
        <v>70</v>
      </c>
      <c r="D68" s="295">
        <v>70</v>
      </c>
      <c r="E68" s="70">
        <v>5.32</v>
      </c>
      <c r="F68" s="71">
        <v>5.32</v>
      </c>
      <c r="G68" s="70">
        <v>0.63</v>
      </c>
      <c r="H68" s="71">
        <v>0.63</v>
      </c>
      <c r="I68" s="70">
        <v>32.69</v>
      </c>
      <c r="J68" s="71">
        <v>32.69</v>
      </c>
      <c r="K68" s="70">
        <v>161.69999999999999</v>
      </c>
      <c r="L68" s="71">
        <v>161.69999999999999</v>
      </c>
    </row>
    <row r="69" spans="1:12" s="169" customFormat="1" ht="21.75" thickBot="1">
      <c r="A69" s="73"/>
      <c r="B69" s="289" t="s">
        <v>18</v>
      </c>
      <c r="C69" s="168">
        <f t="shared" ref="C69:L69" si="6">SUM(C63:C68)</f>
        <v>860</v>
      </c>
      <c r="D69" s="168">
        <f t="shared" si="6"/>
        <v>980</v>
      </c>
      <c r="E69" s="77">
        <f t="shared" si="6"/>
        <v>32.11</v>
      </c>
      <c r="F69" s="77">
        <f t="shared" si="6"/>
        <v>34.75</v>
      </c>
      <c r="G69" s="77">
        <f t="shared" si="6"/>
        <v>32.980000000000004</v>
      </c>
      <c r="H69" s="77">
        <f t="shared" si="6"/>
        <v>36.080000000000005</v>
      </c>
      <c r="I69" s="77">
        <f t="shared" si="6"/>
        <v>99.64</v>
      </c>
      <c r="J69" s="77">
        <f t="shared" si="6"/>
        <v>110.19</v>
      </c>
      <c r="K69" s="73">
        <f t="shared" si="6"/>
        <v>828</v>
      </c>
      <c r="L69" s="73">
        <f t="shared" si="6"/>
        <v>926.26</v>
      </c>
    </row>
    <row r="70" spans="1:12" s="31" customFormat="1" ht="26.25" thickBot="1">
      <c r="A70" s="43"/>
      <c r="B70" s="80" t="s">
        <v>26</v>
      </c>
      <c r="C70" s="171"/>
      <c r="D70" s="171"/>
      <c r="E70" s="171"/>
      <c r="F70" s="296"/>
      <c r="G70" s="296"/>
      <c r="H70" s="171"/>
      <c r="I70" s="171"/>
      <c r="J70" s="171"/>
      <c r="K70" s="171"/>
      <c r="L70" s="171"/>
    </row>
    <row r="71" spans="1:12" s="31" customFormat="1">
      <c r="A71" s="26">
        <v>470</v>
      </c>
      <c r="B71" s="297" t="s">
        <v>41</v>
      </c>
      <c r="C71" s="28">
        <v>200</v>
      </c>
      <c r="D71" s="28"/>
      <c r="E71" s="30">
        <v>5.8</v>
      </c>
      <c r="F71" s="30"/>
      <c r="G71" s="30">
        <v>5</v>
      </c>
      <c r="H71" s="30"/>
      <c r="I71" s="30">
        <v>8</v>
      </c>
      <c r="J71" s="30"/>
      <c r="K71" s="147">
        <v>101</v>
      </c>
      <c r="L71" s="30"/>
    </row>
    <row r="72" spans="1:12" s="195" customFormat="1" ht="21.75" thickBot="1">
      <c r="A72" s="66"/>
      <c r="B72" s="163" t="s">
        <v>56</v>
      </c>
      <c r="C72" s="186">
        <v>100</v>
      </c>
      <c r="D72" s="187"/>
      <c r="E72" s="166">
        <v>8</v>
      </c>
      <c r="F72" s="166"/>
      <c r="G72" s="166">
        <v>9</v>
      </c>
      <c r="H72" s="166"/>
      <c r="I72" s="189">
        <v>33.5</v>
      </c>
      <c r="J72" s="189"/>
      <c r="K72" s="166">
        <v>200</v>
      </c>
      <c r="L72" s="166"/>
    </row>
    <row r="73" spans="1:12" s="31" customFormat="1" ht="21.75" thickBot="1">
      <c r="A73" s="73"/>
      <c r="B73" s="74" t="s">
        <v>18</v>
      </c>
      <c r="C73" s="168">
        <f>SUM(C71:C72)</f>
        <v>300</v>
      </c>
      <c r="D73" s="168"/>
      <c r="E73" s="47">
        <f>SUM(E71:E72)</f>
        <v>13.8</v>
      </c>
      <c r="F73" s="47"/>
      <c r="G73" s="47">
        <f>SUM(G71:G72)</f>
        <v>14</v>
      </c>
      <c r="H73" s="47"/>
      <c r="I73" s="47">
        <f>SUM(I71:I72)</f>
        <v>41.5</v>
      </c>
      <c r="J73" s="47"/>
      <c r="K73" s="123">
        <f t="shared" ref="K73" si="7">SUM(K71:K72)</f>
        <v>301</v>
      </c>
      <c r="L73" s="123"/>
    </row>
    <row r="74" spans="1:12" s="31" customFormat="1" ht="21.75" thickBot="1">
      <c r="A74" s="43"/>
      <c r="B74" s="298"/>
      <c r="C74" s="171"/>
      <c r="D74" s="171"/>
      <c r="E74" s="171"/>
      <c r="F74" s="171"/>
      <c r="G74" s="171"/>
      <c r="H74" s="171"/>
      <c r="I74" s="171"/>
      <c r="J74" s="171"/>
      <c r="K74" s="171"/>
      <c r="L74" s="171"/>
    </row>
    <row r="75" spans="1:12">
      <c r="C75" s="277"/>
      <c r="D75" s="277"/>
      <c r="E75" s="277"/>
      <c r="F75" s="277"/>
      <c r="G75" s="277"/>
      <c r="H75" s="277"/>
      <c r="I75" s="277"/>
      <c r="J75" s="277"/>
      <c r="K75" s="277"/>
      <c r="L75" s="277"/>
    </row>
    <row r="76" spans="1:12" ht="21.75" thickBot="1">
      <c r="C76" s="277"/>
      <c r="D76" s="277"/>
      <c r="E76" s="277"/>
      <c r="F76" s="277"/>
      <c r="G76" s="277"/>
      <c r="H76" s="277"/>
      <c r="I76" s="277"/>
      <c r="J76" s="277"/>
      <c r="K76" s="277"/>
      <c r="L76" s="277"/>
    </row>
    <row r="77" spans="1:12" s="8" customFormat="1" ht="21.75" thickBot="1">
      <c r="A77" s="1" t="s">
        <v>0</v>
      </c>
      <c r="B77" s="2" t="s">
        <v>1</v>
      </c>
      <c r="C77" s="6" t="s">
        <v>2</v>
      </c>
      <c r="D77" s="7"/>
      <c r="E77" s="5" t="s">
        <v>74</v>
      </c>
      <c r="F77" s="5" t="s">
        <v>75</v>
      </c>
      <c r="G77" s="5" t="s">
        <v>76</v>
      </c>
      <c r="H77" s="5" t="s">
        <v>77</v>
      </c>
      <c r="I77" s="240" t="s">
        <v>78</v>
      </c>
      <c r="J77" s="241" t="s">
        <v>79</v>
      </c>
      <c r="K77" s="6" t="s">
        <v>9</v>
      </c>
      <c r="L77" s="7"/>
    </row>
    <row r="78" spans="1:12" s="8" customFormat="1" ht="42" thickBot="1">
      <c r="A78" s="9"/>
      <c r="B78" s="10"/>
      <c r="C78" s="13" t="s">
        <v>10</v>
      </c>
      <c r="D78" s="13" t="s">
        <v>11</v>
      </c>
      <c r="E78" s="12"/>
      <c r="F78" s="12"/>
      <c r="G78" s="12"/>
      <c r="H78" s="12"/>
      <c r="I78" s="117"/>
      <c r="J78" s="116"/>
      <c r="K78" s="13" t="s">
        <v>10</v>
      </c>
      <c r="L78" s="13" t="s">
        <v>11</v>
      </c>
    </row>
    <row r="79" spans="1:12" s="8" customFormat="1" ht="21.75" thickBot="1">
      <c r="A79" s="14"/>
      <c r="B79" s="15" t="s">
        <v>53</v>
      </c>
      <c r="C79" s="278"/>
      <c r="D79" s="278"/>
      <c r="E79" s="278"/>
      <c r="F79" s="278"/>
      <c r="G79" s="278"/>
      <c r="H79" s="278"/>
      <c r="I79" s="278"/>
      <c r="J79" s="278"/>
      <c r="K79" s="278"/>
      <c r="L79" s="278"/>
    </row>
    <row r="80" spans="1:12" s="22" customFormat="1" ht="19.5">
      <c r="A80" s="1"/>
      <c r="B80" s="20" t="s">
        <v>13</v>
      </c>
      <c r="C80" s="5"/>
      <c r="D80" s="5"/>
      <c r="E80" s="5"/>
      <c r="F80" s="5"/>
      <c r="G80" s="5"/>
      <c r="H80" s="5"/>
      <c r="I80" s="5"/>
      <c r="J80" s="5" t="s">
        <v>10</v>
      </c>
      <c r="K80" s="5" t="s">
        <v>11</v>
      </c>
      <c r="L80" s="5" t="s">
        <v>10</v>
      </c>
    </row>
    <row r="81" spans="1:20" s="22" customFormat="1" ht="20.25" thickBot="1">
      <c r="A81" s="9"/>
      <c r="B81" s="24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20" s="31" customFormat="1" ht="41.25">
      <c r="A82" s="26">
        <v>140</v>
      </c>
      <c r="B82" s="27" t="s">
        <v>97</v>
      </c>
      <c r="C82" s="28">
        <v>250</v>
      </c>
      <c r="D82" s="29">
        <v>300</v>
      </c>
      <c r="E82" s="30">
        <v>7.15</v>
      </c>
      <c r="F82" s="30">
        <v>8.58</v>
      </c>
      <c r="G82" s="30">
        <v>6.33</v>
      </c>
      <c r="H82" s="30">
        <v>7.59</v>
      </c>
      <c r="I82" s="30">
        <v>23.55</v>
      </c>
      <c r="J82" s="30">
        <v>28.26</v>
      </c>
      <c r="K82" s="30">
        <v>179.75</v>
      </c>
      <c r="L82" s="30">
        <v>215.7</v>
      </c>
    </row>
    <row r="83" spans="1:20" s="31" customFormat="1" ht="41.25">
      <c r="A83" s="32">
        <v>466</v>
      </c>
      <c r="B83" s="27" t="s">
        <v>98</v>
      </c>
      <c r="C83" s="161">
        <v>200</v>
      </c>
      <c r="D83" s="162">
        <v>200</v>
      </c>
      <c r="E83" s="35">
        <v>2.6</v>
      </c>
      <c r="F83" s="35">
        <v>2.6</v>
      </c>
      <c r="G83" s="35">
        <v>3.2</v>
      </c>
      <c r="H83" s="35">
        <v>3.2</v>
      </c>
      <c r="I83" s="35">
        <v>19</v>
      </c>
      <c r="J83" s="35">
        <v>19</v>
      </c>
      <c r="K83" s="35">
        <v>115</v>
      </c>
      <c r="L83" s="35">
        <v>115</v>
      </c>
      <c r="R83" s="31" t="s">
        <v>16</v>
      </c>
    </row>
    <row r="84" spans="1:20" s="195" customFormat="1" ht="42" thickBot="1">
      <c r="A84" s="32">
        <v>65</v>
      </c>
      <c r="B84" s="37" t="s">
        <v>17</v>
      </c>
      <c r="C84" s="33">
        <v>100</v>
      </c>
      <c r="D84" s="29">
        <v>100</v>
      </c>
      <c r="E84" s="35">
        <v>9.9700000000000006</v>
      </c>
      <c r="F84" s="35">
        <v>9.9700000000000006</v>
      </c>
      <c r="G84" s="35">
        <v>15.18</v>
      </c>
      <c r="H84" s="35">
        <v>15.18</v>
      </c>
      <c r="I84" s="35">
        <v>36.11</v>
      </c>
      <c r="J84" s="36">
        <v>36.11</v>
      </c>
      <c r="K84" s="35">
        <v>323.19</v>
      </c>
      <c r="L84" s="35">
        <v>323.19</v>
      </c>
    </row>
    <row r="85" spans="1:20" s="169" customFormat="1" ht="21.75" thickBot="1">
      <c r="A85" s="43"/>
      <c r="B85" s="167" t="s">
        <v>18</v>
      </c>
      <c r="C85" s="290">
        <f t="shared" ref="C85:L85" si="8">SUM(C82:C84)</f>
        <v>550</v>
      </c>
      <c r="D85" s="168">
        <f t="shared" si="8"/>
        <v>600</v>
      </c>
      <c r="E85" s="47">
        <f t="shared" si="8"/>
        <v>19.72</v>
      </c>
      <c r="F85" s="47">
        <f t="shared" si="8"/>
        <v>21.15</v>
      </c>
      <c r="G85" s="47">
        <f t="shared" si="8"/>
        <v>24.71</v>
      </c>
      <c r="H85" s="47">
        <f t="shared" si="8"/>
        <v>25.97</v>
      </c>
      <c r="I85" s="47">
        <f t="shared" si="8"/>
        <v>78.66</v>
      </c>
      <c r="J85" s="47">
        <f t="shared" si="8"/>
        <v>83.37</v>
      </c>
      <c r="K85" s="43">
        <f t="shared" si="8"/>
        <v>617.94000000000005</v>
      </c>
      <c r="L85" s="43">
        <f t="shared" si="8"/>
        <v>653.89</v>
      </c>
      <c r="T85" s="169" t="s">
        <v>16</v>
      </c>
    </row>
    <row r="86" spans="1:20" s="31" customFormat="1" ht="26.25" thickBot="1">
      <c r="A86" s="90"/>
      <c r="B86" s="80" t="s">
        <v>19</v>
      </c>
      <c r="C86" s="52"/>
      <c r="D86" s="171"/>
      <c r="E86" s="52"/>
      <c r="F86" s="52"/>
      <c r="G86" s="52"/>
      <c r="H86" s="52"/>
      <c r="I86" s="52"/>
      <c r="J86" s="52"/>
      <c r="K86" s="52"/>
      <c r="L86" s="52"/>
    </row>
    <row r="87" spans="1:20" s="31" customFormat="1" ht="46.5">
      <c r="A87" s="190">
        <v>1</v>
      </c>
      <c r="B87" s="55" t="s">
        <v>99</v>
      </c>
      <c r="C87" s="259">
        <v>60</v>
      </c>
      <c r="D87" s="299">
        <v>100</v>
      </c>
      <c r="E87" s="260">
        <v>0.84</v>
      </c>
      <c r="F87" s="260">
        <v>1.4</v>
      </c>
      <c r="G87" s="300">
        <v>3.6</v>
      </c>
      <c r="H87" s="260">
        <v>6</v>
      </c>
      <c r="I87" s="300">
        <v>4.9800000000000004</v>
      </c>
      <c r="J87" s="260">
        <v>8.3000000000000007</v>
      </c>
      <c r="K87" s="300">
        <v>55.8</v>
      </c>
      <c r="L87" s="260">
        <v>93</v>
      </c>
    </row>
    <row r="88" spans="1:20" s="31" customFormat="1" ht="41.25">
      <c r="A88" s="32">
        <v>114</v>
      </c>
      <c r="B88" s="60" t="s">
        <v>100</v>
      </c>
      <c r="C88" s="61">
        <v>250</v>
      </c>
      <c r="D88" s="61">
        <v>300</v>
      </c>
      <c r="E88" s="40">
        <v>6.85</v>
      </c>
      <c r="F88" s="40">
        <v>8.2200000000000006</v>
      </c>
      <c r="G88" s="215">
        <v>6.88</v>
      </c>
      <c r="H88" s="40">
        <v>8.26</v>
      </c>
      <c r="I88" s="215">
        <v>11.37</v>
      </c>
      <c r="J88" s="40">
        <v>13.64</v>
      </c>
      <c r="K88" s="62">
        <v>134.69</v>
      </c>
      <c r="L88" s="35">
        <v>161.63</v>
      </c>
    </row>
    <row r="89" spans="1:20" s="31" customFormat="1">
      <c r="A89" s="32">
        <v>348</v>
      </c>
      <c r="B89" s="64" t="s">
        <v>101</v>
      </c>
      <c r="C89" s="214">
        <v>90</v>
      </c>
      <c r="D89" s="214">
        <v>100</v>
      </c>
      <c r="E89" s="40">
        <v>11.74</v>
      </c>
      <c r="F89" s="301">
        <v>12.63</v>
      </c>
      <c r="G89" s="215">
        <v>13.63</v>
      </c>
      <c r="H89" s="40">
        <v>13.63</v>
      </c>
      <c r="I89" s="215">
        <v>6.37</v>
      </c>
      <c r="J89" s="40">
        <v>7.07</v>
      </c>
      <c r="K89" s="215">
        <v>186.05</v>
      </c>
      <c r="L89" s="40">
        <v>203.05</v>
      </c>
    </row>
    <row r="90" spans="1:20" s="31" customFormat="1" ht="41.25">
      <c r="A90" s="32">
        <v>202</v>
      </c>
      <c r="B90" s="60" t="s">
        <v>102</v>
      </c>
      <c r="C90" s="61">
        <v>150</v>
      </c>
      <c r="D90" s="61">
        <v>180</v>
      </c>
      <c r="E90" s="35">
        <v>8.77</v>
      </c>
      <c r="F90" s="35">
        <v>6.6</v>
      </c>
      <c r="G90" s="62">
        <v>7.92</v>
      </c>
      <c r="H90" s="35">
        <v>7.92</v>
      </c>
      <c r="I90" s="62">
        <v>38.85</v>
      </c>
      <c r="J90" s="35">
        <v>46.62</v>
      </c>
      <c r="K90" s="62">
        <v>249.9</v>
      </c>
      <c r="L90" s="35">
        <v>299.88</v>
      </c>
    </row>
    <row r="91" spans="1:20" s="31" customFormat="1" ht="41.25">
      <c r="A91" s="32">
        <v>491</v>
      </c>
      <c r="B91" s="60" t="s">
        <v>60</v>
      </c>
      <c r="C91" s="61">
        <v>200</v>
      </c>
      <c r="D91" s="61">
        <v>200</v>
      </c>
      <c r="E91" s="35">
        <v>0.2</v>
      </c>
      <c r="F91" s="35">
        <v>0.2</v>
      </c>
      <c r="G91" s="62">
        <v>0.1</v>
      </c>
      <c r="H91" s="35">
        <v>0.1</v>
      </c>
      <c r="I91" s="62">
        <v>10.7</v>
      </c>
      <c r="J91" s="35">
        <v>10.7</v>
      </c>
      <c r="K91" s="62">
        <v>44</v>
      </c>
      <c r="L91" s="35">
        <v>44</v>
      </c>
    </row>
    <row r="92" spans="1:20" s="31" customFormat="1" ht="42" thickBot="1">
      <c r="A92" s="66"/>
      <c r="B92" s="60" t="s">
        <v>25</v>
      </c>
      <c r="C92" s="265">
        <v>70</v>
      </c>
      <c r="D92" s="302">
        <v>70</v>
      </c>
      <c r="E92" s="71">
        <v>5.32</v>
      </c>
      <c r="F92" s="71">
        <v>5.32</v>
      </c>
      <c r="G92" s="70">
        <v>0.63</v>
      </c>
      <c r="H92" s="71">
        <v>0.63</v>
      </c>
      <c r="I92" s="70">
        <v>32.69</v>
      </c>
      <c r="J92" s="71">
        <v>32.69</v>
      </c>
      <c r="K92" s="70">
        <v>161.69999999999999</v>
      </c>
      <c r="L92" s="71">
        <v>161.69999999999999</v>
      </c>
    </row>
    <row r="93" spans="1:20" s="169" customFormat="1" ht="21.75" thickBot="1">
      <c r="A93" s="43"/>
      <c r="B93" s="74" t="s">
        <v>18</v>
      </c>
      <c r="C93" s="168">
        <f>SUM(C87:C92)</f>
        <v>820</v>
      </c>
      <c r="D93" s="168">
        <f t="shared" ref="D93:L93" si="9">SUM(D87:D92)</f>
        <v>950</v>
      </c>
      <c r="E93" s="47">
        <f t="shared" si="9"/>
        <v>33.72</v>
      </c>
      <c r="F93" s="47">
        <f t="shared" si="9"/>
        <v>34.370000000000005</v>
      </c>
      <c r="G93" s="47">
        <f t="shared" si="9"/>
        <v>32.760000000000005</v>
      </c>
      <c r="H93" s="47">
        <f t="shared" si="9"/>
        <v>36.540000000000006</v>
      </c>
      <c r="I93" s="47">
        <f t="shared" si="9"/>
        <v>104.96000000000001</v>
      </c>
      <c r="J93" s="47">
        <f t="shared" si="9"/>
        <v>119.02</v>
      </c>
      <c r="K93" s="168">
        <f t="shared" si="9"/>
        <v>832.1400000000001</v>
      </c>
      <c r="L93" s="168">
        <f t="shared" si="9"/>
        <v>963.26</v>
      </c>
    </row>
    <row r="94" spans="1:20" s="31" customFormat="1" ht="26.25" thickBot="1">
      <c r="A94" s="90"/>
      <c r="B94" s="80" t="s">
        <v>26</v>
      </c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55"/>
    </row>
    <row r="95" spans="1:20" s="31" customFormat="1">
      <c r="A95" s="178">
        <v>459</v>
      </c>
      <c r="B95" s="37" t="s">
        <v>24</v>
      </c>
      <c r="C95" s="203">
        <v>200</v>
      </c>
      <c r="D95" s="121"/>
      <c r="E95" s="28"/>
      <c r="F95" s="204"/>
      <c r="G95" s="205"/>
      <c r="H95" s="205"/>
      <c r="I95" s="206">
        <v>10</v>
      </c>
      <c r="J95" s="206"/>
      <c r="K95" s="205">
        <v>45</v>
      </c>
      <c r="L95" s="205"/>
    </row>
    <row r="96" spans="1:20" s="31" customFormat="1" ht="42" thickBot="1">
      <c r="A96" s="84">
        <v>56</v>
      </c>
      <c r="B96" s="85" t="s">
        <v>28</v>
      </c>
      <c r="C96" s="86">
        <v>100</v>
      </c>
      <c r="D96" s="87"/>
      <c r="E96" s="207">
        <v>9.33</v>
      </c>
      <c r="F96" s="88"/>
      <c r="G96" s="88">
        <v>8.0299999999999994</v>
      </c>
      <c r="H96" s="88"/>
      <c r="I96" s="89">
        <v>9.8699999999999992</v>
      </c>
      <c r="J96" s="89"/>
      <c r="K96" s="88">
        <v>127.45</v>
      </c>
      <c r="L96" s="88"/>
    </row>
    <row r="97" spans="1:12" s="31" customFormat="1" ht="21.75" thickBot="1">
      <c r="A97" s="43"/>
      <c r="B97" s="74" t="s">
        <v>18</v>
      </c>
      <c r="C97" s="175">
        <f>SUM(C95:C96)</f>
        <v>300</v>
      </c>
      <c r="D97" s="175"/>
      <c r="E97" s="176">
        <f>SUM(E95:E96)</f>
        <v>9.33</v>
      </c>
      <c r="F97" s="47"/>
      <c r="G97" s="47">
        <f>SUM(G95:G96)</f>
        <v>8.0299999999999994</v>
      </c>
      <c r="H97" s="47"/>
      <c r="I97" s="48">
        <f>SUM(I95:I96)</f>
        <v>19.869999999999997</v>
      </c>
      <c r="J97" s="48"/>
      <c r="K97" s="123">
        <f t="shared" ref="K97" si="10">SUM(K95:K96)</f>
        <v>172.45</v>
      </c>
      <c r="L97" s="123"/>
    </row>
    <row r="98" spans="1:12">
      <c r="C98" s="277"/>
      <c r="D98" s="277"/>
      <c r="E98" s="277"/>
      <c r="F98" s="277"/>
      <c r="G98" s="277"/>
      <c r="H98" s="277"/>
      <c r="I98" s="277"/>
      <c r="J98" s="277"/>
      <c r="K98" s="277"/>
      <c r="L98" s="277"/>
    </row>
    <row r="99" spans="1:12">
      <c r="C99" s="277"/>
      <c r="D99" s="277"/>
      <c r="E99" s="277"/>
      <c r="F99" s="277"/>
      <c r="G99" s="277"/>
      <c r="H99" s="277"/>
      <c r="I99" s="277"/>
      <c r="J99" s="277"/>
      <c r="K99" s="277"/>
      <c r="L99" s="277"/>
    </row>
    <row r="100" spans="1:12" ht="21.75" thickBot="1"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</row>
    <row r="101" spans="1:12" s="8" customFormat="1" ht="21.75" thickBot="1">
      <c r="A101" s="1" t="s">
        <v>0</v>
      </c>
      <c r="B101" s="2" t="s">
        <v>1</v>
      </c>
      <c r="C101" s="6" t="s">
        <v>2</v>
      </c>
      <c r="D101" s="7"/>
      <c r="E101" s="5" t="s">
        <v>74</v>
      </c>
      <c r="F101" s="5" t="s">
        <v>75</v>
      </c>
      <c r="G101" s="5" t="s">
        <v>76</v>
      </c>
      <c r="H101" s="5" t="s">
        <v>77</v>
      </c>
      <c r="I101" s="240" t="s">
        <v>78</v>
      </c>
      <c r="J101" s="241" t="s">
        <v>79</v>
      </c>
      <c r="K101" s="6" t="s">
        <v>9</v>
      </c>
      <c r="L101" s="7"/>
    </row>
    <row r="102" spans="1:12" s="8" customFormat="1" ht="42" thickBot="1">
      <c r="A102" s="9"/>
      <c r="B102" s="10"/>
      <c r="C102" s="13" t="s">
        <v>10</v>
      </c>
      <c r="D102" s="13" t="s">
        <v>11</v>
      </c>
      <c r="E102" s="12"/>
      <c r="F102" s="12"/>
      <c r="G102" s="12"/>
      <c r="H102" s="12"/>
      <c r="I102" s="117"/>
      <c r="J102" s="116"/>
      <c r="K102" s="13" t="s">
        <v>10</v>
      </c>
      <c r="L102" s="13" t="s">
        <v>11</v>
      </c>
    </row>
    <row r="103" spans="1:12" s="8" customFormat="1" ht="21.75" thickBot="1">
      <c r="A103" s="14"/>
      <c r="B103" s="15" t="s">
        <v>61</v>
      </c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</row>
    <row r="104" spans="1:12" s="22" customFormat="1" ht="19.5">
      <c r="A104" s="1"/>
      <c r="B104" s="20" t="s">
        <v>13</v>
      </c>
      <c r="C104" s="5"/>
      <c r="D104" s="5"/>
      <c r="E104" s="5"/>
      <c r="F104" s="5"/>
      <c r="G104" s="5"/>
      <c r="H104" s="5"/>
      <c r="I104" s="5"/>
      <c r="J104" s="5" t="s">
        <v>10</v>
      </c>
      <c r="K104" s="5" t="s">
        <v>11</v>
      </c>
      <c r="L104" s="5" t="s">
        <v>10</v>
      </c>
    </row>
    <row r="105" spans="1:12" s="22" customFormat="1" ht="20.25" thickBot="1">
      <c r="A105" s="9"/>
      <c r="B105" s="24"/>
      <c r="C105" s="118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2" s="31" customFormat="1" ht="41.25">
      <c r="A106" s="26">
        <v>220</v>
      </c>
      <c r="B106" s="27" t="s">
        <v>103</v>
      </c>
      <c r="C106" s="28">
        <v>205</v>
      </c>
      <c r="D106" s="34">
        <v>255</v>
      </c>
      <c r="E106" s="30">
        <v>7.2</v>
      </c>
      <c r="F106" s="30">
        <v>9</v>
      </c>
      <c r="G106" s="30">
        <v>6.6</v>
      </c>
      <c r="H106" s="30">
        <v>8.25</v>
      </c>
      <c r="I106" s="30">
        <v>32.799999999999997</v>
      </c>
      <c r="J106" s="30">
        <v>41</v>
      </c>
      <c r="K106" s="30">
        <v>219.4</v>
      </c>
      <c r="L106" s="30">
        <v>274.25</v>
      </c>
    </row>
    <row r="107" spans="1:12" s="31" customFormat="1">
      <c r="A107" s="32">
        <v>460</v>
      </c>
      <c r="B107" s="37" t="s">
        <v>63</v>
      </c>
      <c r="C107" s="38">
        <v>200</v>
      </c>
      <c r="D107" s="208">
        <v>200</v>
      </c>
      <c r="E107" s="38">
        <v>1.6</v>
      </c>
      <c r="F107" s="40">
        <v>1.6</v>
      </c>
      <c r="G107" s="40">
        <v>1.3</v>
      </c>
      <c r="H107" s="40">
        <v>1.3</v>
      </c>
      <c r="I107" s="41">
        <v>11.5</v>
      </c>
      <c r="J107" s="41">
        <v>11.5</v>
      </c>
      <c r="K107" s="40">
        <v>64</v>
      </c>
      <c r="L107" s="40">
        <v>64</v>
      </c>
    </row>
    <row r="108" spans="1:12" s="31" customFormat="1" ht="41.25">
      <c r="A108" s="32">
        <v>69</v>
      </c>
      <c r="B108" s="37" t="s">
        <v>32</v>
      </c>
      <c r="C108" s="33">
        <v>55</v>
      </c>
      <c r="D108" s="34">
        <v>55</v>
      </c>
      <c r="E108" s="35">
        <v>3.46</v>
      </c>
      <c r="F108" s="35">
        <v>3.46</v>
      </c>
      <c r="G108" s="35">
        <v>8.57</v>
      </c>
      <c r="H108" s="35">
        <v>8.57</v>
      </c>
      <c r="I108" s="35">
        <v>23.26</v>
      </c>
      <c r="J108" s="35">
        <v>23.26</v>
      </c>
      <c r="K108" s="35">
        <v>185.34</v>
      </c>
      <c r="L108" s="35">
        <v>185.34</v>
      </c>
    </row>
    <row r="109" spans="1:12" s="31" customFormat="1" ht="21.75" thickBot="1">
      <c r="A109" s="32"/>
      <c r="B109" s="163" t="s">
        <v>56</v>
      </c>
      <c r="C109" s="186">
        <v>50</v>
      </c>
      <c r="D109" s="187">
        <v>50</v>
      </c>
      <c r="E109" s="188">
        <v>4</v>
      </c>
      <c r="F109" s="166">
        <v>4</v>
      </c>
      <c r="G109" s="166">
        <v>9</v>
      </c>
      <c r="H109" s="166">
        <v>9</v>
      </c>
      <c r="I109" s="189">
        <v>33.5</v>
      </c>
      <c r="J109" s="189">
        <v>33.5</v>
      </c>
      <c r="K109" s="166">
        <v>200</v>
      </c>
      <c r="L109" s="166">
        <v>200</v>
      </c>
    </row>
    <row r="110" spans="1:12" s="169" customFormat="1" ht="21.75" thickBot="1">
      <c r="A110" s="43"/>
      <c r="B110" s="167" t="s">
        <v>18</v>
      </c>
      <c r="C110" s="168">
        <f>SUM(C106:C109)</f>
        <v>510</v>
      </c>
      <c r="D110" s="168">
        <f>SUM(D106:D109)</f>
        <v>560</v>
      </c>
      <c r="E110" s="47">
        <f t="shared" ref="E110:L110" si="11">SUM(E106:E109)</f>
        <v>16.260000000000002</v>
      </c>
      <c r="F110" s="47">
        <f t="shared" si="11"/>
        <v>18.059999999999999</v>
      </c>
      <c r="G110" s="47">
        <f t="shared" si="11"/>
        <v>25.47</v>
      </c>
      <c r="H110" s="47">
        <f t="shared" si="11"/>
        <v>27.12</v>
      </c>
      <c r="I110" s="47">
        <f t="shared" si="11"/>
        <v>101.06</v>
      </c>
      <c r="J110" s="47">
        <f t="shared" si="11"/>
        <v>109.26</v>
      </c>
      <c r="K110" s="43">
        <f>SUM(K106:K109)</f>
        <v>668.74</v>
      </c>
      <c r="L110" s="43">
        <f t="shared" si="11"/>
        <v>723.59</v>
      </c>
    </row>
    <row r="111" spans="1:12" s="31" customFormat="1" ht="26.25" thickBot="1">
      <c r="A111" s="90"/>
      <c r="B111" s="80" t="s">
        <v>19</v>
      </c>
      <c r="C111" s="52"/>
      <c r="D111" s="52"/>
      <c r="E111" s="96"/>
      <c r="F111" s="96"/>
      <c r="G111" s="96"/>
      <c r="H111" s="96"/>
      <c r="I111" s="96"/>
      <c r="J111" s="96"/>
      <c r="K111" s="90"/>
      <c r="L111" s="96"/>
    </row>
    <row r="112" spans="1:12" s="31" customFormat="1" ht="23.25">
      <c r="A112" s="190">
        <v>148</v>
      </c>
      <c r="B112" s="55" t="s">
        <v>20</v>
      </c>
      <c r="C112" s="259">
        <v>60</v>
      </c>
      <c r="D112" s="299">
        <v>100</v>
      </c>
      <c r="E112" s="260">
        <v>0.42</v>
      </c>
      <c r="F112" s="260">
        <v>0.7</v>
      </c>
      <c r="G112" s="300">
        <v>0.06</v>
      </c>
      <c r="H112" s="260">
        <v>0.1</v>
      </c>
      <c r="I112" s="300">
        <v>1.1399999999999999</v>
      </c>
      <c r="J112" s="260">
        <v>1.9</v>
      </c>
      <c r="K112" s="300">
        <v>6.6</v>
      </c>
      <c r="L112" s="260">
        <v>11</v>
      </c>
    </row>
    <row r="113" spans="1:16" s="31" customFormat="1" ht="42">
      <c r="A113" s="32" t="s">
        <v>104</v>
      </c>
      <c r="B113" s="60" t="s">
        <v>105</v>
      </c>
      <c r="C113" s="33">
        <v>260</v>
      </c>
      <c r="D113" s="34">
        <v>310</v>
      </c>
      <c r="E113" s="41">
        <v>7.2</v>
      </c>
      <c r="F113" s="41">
        <v>8.64</v>
      </c>
      <c r="G113" s="41">
        <v>10.29</v>
      </c>
      <c r="H113" s="40">
        <v>12.35</v>
      </c>
      <c r="I113" s="303">
        <v>14.19</v>
      </c>
      <c r="J113" s="303">
        <v>17.03</v>
      </c>
      <c r="K113" s="62">
        <v>178.13</v>
      </c>
      <c r="L113" s="35">
        <v>213.76</v>
      </c>
    </row>
    <row r="114" spans="1:16" s="169" customFormat="1" ht="41.25">
      <c r="A114" s="32">
        <v>372</v>
      </c>
      <c r="B114" s="60" t="s">
        <v>106</v>
      </c>
      <c r="C114" s="33">
        <v>90</v>
      </c>
      <c r="D114" s="34">
        <v>100</v>
      </c>
      <c r="E114" s="36">
        <v>13.93</v>
      </c>
      <c r="F114" s="36">
        <v>15.47</v>
      </c>
      <c r="G114" s="36">
        <v>12.24</v>
      </c>
      <c r="H114" s="35">
        <v>13.2</v>
      </c>
      <c r="I114" s="63">
        <v>8.0399999999999991</v>
      </c>
      <c r="J114" s="63">
        <v>8.93</v>
      </c>
      <c r="K114" s="62">
        <v>197.62</v>
      </c>
      <c r="L114" s="35">
        <v>215.91</v>
      </c>
    </row>
    <row r="115" spans="1:16" s="31" customFormat="1">
      <c r="A115" s="32">
        <v>377</v>
      </c>
      <c r="B115" s="64" t="s">
        <v>38</v>
      </c>
      <c r="C115" s="161">
        <v>150</v>
      </c>
      <c r="D115" s="284">
        <v>180</v>
      </c>
      <c r="E115" s="36">
        <v>3.15</v>
      </c>
      <c r="F115" s="36">
        <v>3.78</v>
      </c>
      <c r="G115" s="36">
        <v>6</v>
      </c>
      <c r="H115" s="35">
        <v>7.2</v>
      </c>
      <c r="I115" s="63">
        <v>9.15</v>
      </c>
      <c r="J115" s="63">
        <v>10.98</v>
      </c>
      <c r="K115" s="62">
        <v>102</v>
      </c>
      <c r="L115" s="35">
        <v>122.4</v>
      </c>
    </row>
    <row r="116" spans="1:16" s="31" customFormat="1" ht="41.25">
      <c r="A116" s="32">
        <v>506</v>
      </c>
      <c r="B116" s="60" t="s">
        <v>107</v>
      </c>
      <c r="C116" s="161">
        <v>200</v>
      </c>
      <c r="D116" s="284">
        <v>200</v>
      </c>
      <c r="E116" s="36">
        <v>0</v>
      </c>
      <c r="F116" s="36">
        <v>0</v>
      </c>
      <c r="G116" s="36">
        <v>0</v>
      </c>
      <c r="H116" s="35">
        <v>0</v>
      </c>
      <c r="I116" s="63">
        <v>23</v>
      </c>
      <c r="J116" s="63">
        <v>23</v>
      </c>
      <c r="K116" s="62">
        <v>90</v>
      </c>
      <c r="L116" s="35">
        <v>90</v>
      </c>
    </row>
    <row r="117" spans="1:16" s="31" customFormat="1" ht="42" thickBot="1">
      <c r="A117" s="66"/>
      <c r="B117" s="60" t="s">
        <v>25</v>
      </c>
      <c r="C117" s="295">
        <v>70</v>
      </c>
      <c r="D117" s="302">
        <v>70</v>
      </c>
      <c r="E117" s="235">
        <v>5.32</v>
      </c>
      <c r="F117" s="235">
        <v>5.32</v>
      </c>
      <c r="G117" s="235">
        <v>0.63</v>
      </c>
      <c r="H117" s="71">
        <v>0.63</v>
      </c>
      <c r="I117" s="72">
        <v>32.69</v>
      </c>
      <c r="J117" s="72">
        <v>32.69</v>
      </c>
      <c r="K117" s="70">
        <v>161.69999999999999</v>
      </c>
      <c r="L117" s="71">
        <v>161.69999999999999</v>
      </c>
    </row>
    <row r="118" spans="1:16" s="31" customFormat="1" ht="21.75" thickBot="1">
      <c r="A118" s="73"/>
      <c r="B118" s="289" t="s">
        <v>18</v>
      </c>
      <c r="C118" s="290">
        <f>SUM(C112:C117)</f>
        <v>830</v>
      </c>
      <c r="D118" s="290">
        <f t="shared" ref="D118:L118" si="12">SUM(D112:D117)</f>
        <v>960</v>
      </c>
      <c r="E118" s="77">
        <f t="shared" si="12"/>
        <v>30.02</v>
      </c>
      <c r="F118" s="77">
        <f t="shared" si="12"/>
        <v>33.910000000000004</v>
      </c>
      <c r="G118" s="77">
        <f t="shared" si="12"/>
        <v>29.22</v>
      </c>
      <c r="H118" s="77">
        <f t="shared" si="12"/>
        <v>33.480000000000004</v>
      </c>
      <c r="I118" s="77">
        <f t="shared" si="12"/>
        <v>88.21</v>
      </c>
      <c r="J118" s="77">
        <f t="shared" si="12"/>
        <v>94.53</v>
      </c>
      <c r="K118" s="290">
        <f t="shared" si="12"/>
        <v>736.05</v>
      </c>
      <c r="L118" s="290">
        <f t="shared" si="12"/>
        <v>814.77</v>
      </c>
    </row>
    <row r="119" spans="1:16" s="31" customFormat="1" ht="26.25" thickBot="1">
      <c r="A119" s="43"/>
      <c r="B119" s="80" t="s">
        <v>26</v>
      </c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</row>
    <row r="120" spans="1:16" s="31" customFormat="1">
      <c r="A120" s="178"/>
      <c r="B120" s="60" t="s">
        <v>24</v>
      </c>
      <c r="C120" s="61">
        <v>200</v>
      </c>
      <c r="D120" s="33"/>
      <c r="E120" s="33">
        <v>1</v>
      </c>
      <c r="F120" s="62"/>
      <c r="G120" s="35">
        <v>0.2</v>
      </c>
      <c r="H120" s="35"/>
      <c r="I120" s="35">
        <v>20.2</v>
      </c>
      <c r="J120" s="62"/>
      <c r="K120" s="35">
        <v>86</v>
      </c>
      <c r="L120" s="63"/>
    </row>
    <row r="121" spans="1:16" s="31" customFormat="1" ht="21.75" thickBot="1">
      <c r="A121" s="84"/>
      <c r="B121" s="85" t="s">
        <v>73</v>
      </c>
      <c r="C121" s="86">
        <v>100</v>
      </c>
      <c r="D121" s="87"/>
      <c r="E121" s="207">
        <v>5.3</v>
      </c>
      <c r="F121" s="88"/>
      <c r="G121" s="88">
        <v>21.9</v>
      </c>
      <c r="H121" s="88"/>
      <c r="I121" s="89">
        <v>37.9</v>
      </c>
      <c r="J121" s="89"/>
      <c r="K121" s="88">
        <v>370</v>
      </c>
      <c r="L121" s="88"/>
    </row>
    <row r="122" spans="1:16" s="31" customFormat="1" ht="21.75" thickBot="1">
      <c r="A122" s="49"/>
      <c r="B122" s="179" t="s">
        <v>18</v>
      </c>
      <c r="C122" s="45">
        <f>SUM(C120:C121)</f>
        <v>300</v>
      </c>
      <c r="D122" s="45"/>
      <c r="E122" s="77">
        <f>SUM(E120:E121)</f>
        <v>6.3</v>
      </c>
      <c r="F122" s="47"/>
      <c r="G122" s="47">
        <f>SUM(G120:G121)</f>
        <v>22.099999999999998</v>
      </c>
      <c r="H122" s="47"/>
      <c r="I122" s="48">
        <f>SUM(I120:I121)</f>
        <v>58.099999999999994</v>
      </c>
      <c r="J122" s="48"/>
      <c r="K122" s="223">
        <f>SUM(K120:K121)</f>
        <v>456</v>
      </c>
      <c r="L122" s="223"/>
      <c r="P122" s="31" t="s">
        <v>16</v>
      </c>
    </row>
    <row r="123" spans="1:16" s="31" customFormat="1">
      <c r="A123" s="272"/>
      <c r="B123" s="273"/>
      <c r="C123" s="42"/>
      <c r="D123" s="42"/>
      <c r="E123" s="304"/>
      <c r="F123" s="304"/>
      <c r="G123" s="304"/>
      <c r="H123" s="304"/>
      <c r="I123" s="304"/>
      <c r="J123" s="304"/>
      <c r="K123" s="304"/>
      <c r="L123" s="304"/>
    </row>
    <row r="124" spans="1:16" s="31" customFormat="1">
      <c r="A124" s="272"/>
      <c r="B124" s="273"/>
      <c r="C124" s="42"/>
      <c r="D124" s="42"/>
      <c r="E124" s="304"/>
      <c r="F124" s="304"/>
      <c r="G124" s="304"/>
      <c r="H124" s="304"/>
      <c r="I124" s="304"/>
      <c r="J124" s="304"/>
      <c r="K124" s="304"/>
      <c r="L124" s="304"/>
    </row>
    <row r="125" spans="1:16" s="8" customFormat="1" ht="21.75" thickBot="1">
      <c r="A125" s="276"/>
      <c r="C125" s="305"/>
      <c r="D125" s="305"/>
      <c r="E125" s="305"/>
      <c r="F125" s="305"/>
      <c r="G125" s="305"/>
      <c r="H125" s="305"/>
      <c r="I125" s="305"/>
      <c r="J125" s="305"/>
      <c r="K125" s="305"/>
      <c r="L125" s="305"/>
    </row>
    <row r="126" spans="1:16" s="8" customFormat="1" ht="21.75" thickBot="1">
      <c r="A126" s="1" t="s">
        <v>0</v>
      </c>
      <c r="B126" s="2" t="s">
        <v>1</v>
      </c>
      <c r="C126" s="6" t="s">
        <v>2</v>
      </c>
      <c r="D126" s="7"/>
      <c r="E126" s="5" t="s">
        <v>74</v>
      </c>
      <c r="F126" s="5" t="s">
        <v>75</v>
      </c>
      <c r="G126" s="5" t="s">
        <v>76</v>
      </c>
      <c r="H126" s="5" t="s">
        <v>77</v>
      </c>
      <c r="I126" s="240" t="s">
        <v>78</v>
      </c>
      <c r="J126" s="241" t="s">
        <v>79</v>
      </c>
      <c r="K126" s="6" t="s">
        <v>9</v>
      </c>
      <c r="L126" s="7"/>
    </row>
    <row r="127" spans="1:16" s="8" customFormat="1" ht="42" thickBot="1">
      <c r="A127" s="9"/>
      <c r="B127" s="10"/>
      <c r="C127" s="13" t="s">
        <v>10</v>
      </c>
      <c r="D127" s="13" t="s">
        <v>11</v>
      </c>
      <c r="E127" s="12"/>
      <c r="F127" s="12"/>
      <c r="G127" s="12"/>
      <c r="H127" s="12"/>
      <c r="I127" s="117"/>
      <c r="J127" s="116"/>
      <c r="K127" s="13" t="s">
        <v>10</v>
      </c>
      <c r="L127" s="13" t="s">
        <v>11</v>
      </c>
      <c r="O127" s="8" t="s">
        <v>16</v>
      </c>
    </row>
    <row r="128" spans="1:16" s="8" customFormat="1" ht="21.75" thickBot="1">
      <c r="A128" s="14"/>
      <c r="B128" s="15" t="s">
        <v>70</v>
      </c>
      <c r="C128" s="278"/>
      <c r="D128" s="278"/>
      <c r="E128" s="278"/>
      <c r="F128" s="278"/>
      <c r="G128" s="278"/>
      <c r="H128" s="278"/>
      <c r="I128" s="278"/>
      <c r="J128" s="278"/>
      <c r="K128" s="278"/>
      <c r="L128" s="278"/>
    </row>
    <row r="129" spans="1:20" s="65" customFormat="1" ht="19.5">
      <c r="A129" s="1"/>
      <c r="B129" s="5" t="s">
        <v>13</v>
      </c>
      <c r="C129" s="5"/>
      <c r="D129" s="5"/>
      <c r="E129" s="5"/>
      <c r="F129" s="5"/>
      <c r="G129" s="5"/>
      <c r="H129" s="5"/>
      <c r="I129" s="5"/>
      <c r="J129" s="5" t="s">
        <v>10</v>
      </c>
      <c r="K129" s="5" t="s">
        <v>11</v>
      </c>
      <c r="L129" s="5" t="s">
        <v>10</v>
      </c>
    </row>
    <row r="130" spans="1:20" s="65" customFormat="1" ht="20.25" thickBot="1">
      <c r="A130" s="114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S130" s="65" t="s">
        <v>16</v>
      </c>
    </row>
    <row r="131" spans="1:20" s="31" customFormat="1" ht="41.25">
      <c r="A131" s="26">
        <v>233</v>
      </c>
      <c r="B131" s="27" t="s">
        <v>108</v>
      </c>
      <c r="C131" s="228">
        <v>205</v>
      </c>
      <c r="D131" s="162">
        <v>255</v>
      </c>
      <c r="E131" s="30">
        <v>6</v>
      </c>
      <c r="F131" s="30">
        <v>7.5</v>
      </c>
      <c r="G131" s="30">
        <v>6.8</v>
      </c>
      <c r="H131" s="30">
        <v>8.5</v>
      </c>
      <c r="I131" s="30">
        <v>28.6</v>
      </c>
      <c r="J131" s="30">
        <v>35.75</v>
      </c>
      <c r="K131" s="30">
        <v>199.6</v>
      </c>
      <c r="L131" s="30">
        <v>249.5</v>
      </c>
    </row>
    <row r="132" spans="1:20" s="31" customFormat="1">
      <c r="A132" s="32">
        <v>267</v>
      </c>
      <c r="B132" s="60" t="s">
        <v>33</v>
      </c>
      <c r="C132" s="33">
        <v>40</v>
      </c>
      <c r="D132" s="33">
        <v>40</v>
      </c>
      <c r="E132" s="35">
        <v>5.0999999999999996</v>
      </c>
      <c r="F132" s="35">
        <v>5.0999999999999996</v>
      </c>
      <c r="G132" s="35">
        <v>4.5999999999999996</v>
      </c>
      <c r="H132" s="35">
        <v>4.5999999999999996</v>
      </c>
      <c r="I132" s="35">
        <v>0.3</v>
      </c>
      <c r="J132" s="35">
        <v>0.3</v>
      </c>
      <c r="K132" s="35">
        <v>63</v>
      </c>
      <c r="L132" s="35">
        <v>63</v>
      </c>
    </row>
    <row r="133" spans="1:20" s="31" customFormat="1">
      <c r="A133" s="32">
        <v>459</v>
      </c>
      <c r="B133" s="27" t="s">
        <v>109</v>
      </c>
      <c r="C133" s="33">
        <v>207</v>
      </c>
      <c r="D133" s="29">
        <v>207</v>
      </c>
      <c r="E133" s="35">
        <v>0.3</v>
      </c>
      <c r="F133" s="35">
        <v>0.3</v>
      </c>
      <c r="G133" s="35">
        <v>0.1</v>
      </c>
      <c r="H133" s="35">
        <v>0.1</v>
      </c>
      <c r="I133" s="35">
        <v>9.5</v>
      </c>
      <c r="J133" s="35">
        <v>9.5</v>
      </c>
      <c r="K133" s="35">
        <v>40</v>
      </c>
      <c r="L133" s="232">
        <v>40</v>
      </c>
    </row>
    <row r="134" spans="1:20" s="31" customFormat="1" ht="41.25">
      <c r="A134" s="32">
        <v>56</v>
      </c>
      <c r="B134" s="85" t="s">
        <v>28</v>
      </c>
      <c r="C134" s="233">
        <v>100</v>
      </c>
      <c r="D134" s="234">
        <v>100</v>
      </c>
      <c r="E134" s="233">
        <v>9.33</v>
      </c>
      <c r="F134" s="88">
        <v>9.33</v>
      </c>
      <c r="G134" s="88">
        <v>8.0299999999999994</v>
      </c>
      <c r="H134" s="88">
        <v>8.0299999999999994</v>
      </c>
      <c r="I134" s="89">
        <v>9.8699999999999992</v>
      </c>
      <c r="J134" s="89">
        <v>9.8699999999999992</v>
      </c>
      <c r="K134" s="88">
        <v>127.45</v>
      </c>
      <c r="L134" s="88">
        <v>127.45</v>
      </c>
      <c r="N134" s="42"/>
      <c r="O134" s="42"/>
      <c r="P134" s="42"/>
      <c r="Q134" s="42"/>
      <c r="R134" s="42"/>
      <c r="S134" s="42"/>
      <c r="T134" s="42"/>
    </row>
    <row r="135" spans="1:20" s="31" customFormat="1" ht="21.75" thickBot="1">
      <c r="A135" s="66"/>
      <c r="B135" s="218" t="s">
        <v>46</v>
      </c>
      <c r="C135" s="201">
        <v>220</v>
      </c>
      <c r="D135" s="201">
        <v>220</v>
      </c>
      <c r="E135" s="71">
        <v>3.3</v>
      </c>
      <c r="F135" s="71">
        <v>3.3</v>
      </c>
      <c r="G135" s="71">
        <v>0.22</v>
      </c>
      <c r="H135" s="71">
        <v>0.22</v>
      </c>
      <c r="I135" s="71">
        <v>46.2</v>
      </c>
      <c r="J135" s="71">
        <v>46.2</v>
      </c>
      <c r="K135" s="71">
        <v>195.8</v>
      </c>
      <c r="L135" s="71">
        <v>195.8</v>
      </c>
    </row>
    <row r="136" spans="1:20" s="169" customFormat="1" ht="21.75" thickBot="1">
      <c r="A136" s="73"/>
      <c r="B136" s="167" t="s">
        <v>18</v>
      </c>
      <c r="C136" s="290">
        <f>SUM(C131:C135)</f>
        <v>772</v>
      </c>
      <c r="D136" s="290">
        <f t="shared" ref="D136:L136" si="13">SUM(D131:D135)</f>
        <v>822</v>
      </c>
      <c r="E136" s="47">
        <f t="shared" si="13"/>
        <v>24.03</v>
      </c>
      <c r="F136" s="47">
        <f t="shared" si="13"/>
        <v>25.53</v>
      </c>
      <c r="G136" s="47">
        <f t="shared" si="13"/>
        <v>19.749999999999996</v>
      </c>
      <c r="H136" s="47">
        <f t="shared" si="13"/>
        <v>21.449999999999996</v>
      </c>
      <c r="I136" s="47">
        <f t="shared" si="13"/>
        <v>94.47</v>
      </c>
      <c r="J136" s="47">
        <f t="shared" si="13"/>
        <v>101.62</v>
      </c>
      <c r="K136" s="43">
        <f>SUM(K131:K135)</f>
        <v>625.85</v>
      </c>
      <c r="L136" s="43">
        <f t="shared" si="13"/>
        <v>675.75</v>
      </c>
    </row>
  </sheetData>
  <mergeCells count="132">
    <mergeCell ref="G129:G130"/>
    <mergeCell ref="H129:H130"/>
    <mergeCell ref="I129:I130"/>
    <mergeCell ref="J129:J130"/>
    <mergeCell ref="K129:K130"/>
    <mergeCell ref="L129:L130"/>
    <mergeCell ref="H126:H127"/>
    <mergeCell ref="I126:I127"/>
    <mergeCell ref="J126:J127"/>
    <mergeCell ref="K126:L126"/>
    <mergeCell ref="A129:A130"/>
    <mergeCell ref="B129:B130"/>
    <mergeCell ref="C129:C130"/>
    <mergeCell ref="D129:D130"/>
    <mergeCell ref="E129:E130"/>
    <mergeCell ref="F129:F130"/>
    <mergeCell ref="A126:A127"/>
    <mergeCell ref="B126:B127"/>
    <mergeCell ref="C126:D126"/>
    <mergeCell ref="E126:E127"/>
    <mergeCell ref="F126:F127"/>
    <mergeCell ref="G126:G127"/>
    <mergeCell ref="G104:G105"/>
    <mergeCell ref="H104:H105"/>
    <mergeCell ref="I104:I105"/>
    <mergeCell ref="J104:J105"/>
    <mergeCell ref="K104:K105"/>
    <mergeCell ref="L104:L105"/>
    <mergeCell ref="H101:H102"/>
    <mergeCell ref="I101:I102"/>
    <mergeCell ref="J101:J102"/>
    <mergeCell ref="K101:L101"/>
    <mergeCell ref="A104:A105"/>
    <mergeCell ref="B104:B105"/>
    <mergeCell ref="C104:C105"/>
    <mergeCell ref="D104:D105"/>
    <mergeCell ref="E104:E105"/>
    <mergeCell ref="F104:F105"/>
    <mergeCell ref="A101:A102"/>
    <mergeCell ref="B101:B102"/>
    <mergeCell ref="C101:D101"/>
    <mergeCell ref="E101:E102"/>
    <mergeCell ref="F101:F102"/>
    <mergeCell ref="G101:G102"/>
    <mergeCell ref="G80:G81"/>
    <mergeCell ref="H80:H81"/>
    <mergeCell ref="I80:I81"/>
    <mergeCell ref="J80:J81"/>
    <mergeCell ref="K80:K81"/>
    <mergeCell ref="L80:L81"/>
    <mergeCell ref="H77:H78"/>
    <mergeCell ref="I77:I78"/>
    <mergeCell ref="J77:J78"/>
    <mergeCell ref="K77:L77"/>
    <mergeCell ref="A80:A81"/>
    <mergeCell ref="B80:B81"/>
    <mergeCell ref="C80:C81"/>
    <mergeCell ref="D80:D81"/>
    <mergeCell ref="E80:E81"/>
    <mergeCell ref="F80:F81"/>
    <mergeCell ref="A77:A78"/>
    <mergeCell ref="B77:B78"/>
    <mergeCell ref="C77:D77"/>
    <mergeCell ref="E77:E78"/>
    <mergeCell ref="F77:F78"/>
    <mergeCell ref="G77:G78"/>
    <mergeCell ref="G56:G57"/>
    <mergeCell ref="H56:H57"/>
    <mergeCell ref="I56:I57"/>
    <mergeCell ref="J56:J57"/>
    <mergeCell ref="K56:K57"/>
    <mergeCell ref="L56:L57"/>
    <mergeCell ref="H53:H54"/>
    <mergeCell ref="I53:I54"/>
    <mergeCell ref="J53:J54"/>
    <mergeCell ref="K53:L53"/>
    <mergeCell ref="A56:A57"/>
    <mergeCell ref="B56:B57"/>
    <mergeCell ref="C56:C57"/>
    <mergeCell ref="D56:D57"/>
    <mergeCell ref="E56:E57"/>
    <mergeCell ref="F56:F57"/>
    <mergeCell ref="A53:A54"/>
    <mergeCell ref="B53:B54"/>
    <mergeCell ref="C53:D53"/>
    <mergeCell ref="E53:E54"/>
    <mergeCell ref="F53:F54"/>
    <mergeCell ref="G53:G54"/>
    <mergeCell ref="G30:G31"/>
    <mergeCell ref="H30:H31"/>
    <mergeCell ref="I30:I31"/>
    <mergeCell ref="J30:J31"/>
    <mergeCell ref="K30:K31"/>
    <mergeCell ref="L30:L31"/>
    <mergeCell ref="H27:H28"/>
    <mergeCell ref="I27:I28"/>
    <mergeCell ref="J27:J28"/>
    <mergeCell ref="K27:L27"/>
    <mergeCell ref="A30:A31"/>
    <mergeCell ref="B30:B31"/>
    <mergeCell ref="C30:C31"/>
    <mergeCell ref="D30:D31"/>
    <mergeCell ref="E30:E31"/>
    <mergeCell ref="F30:F31"/>
    <mergeCell ref="A27:A28"/>
    <mergeCell ref="B27:B28"/>
    <mergeCell ref="C27:D27"/>
    <mergeCell ref="E27:E28"/>
    <mergeCell ref="F27:F28"/>
    <mergeCell ref="G27:G28"/>
    <mergeCell ref="G4:G5"/>
    <mergeCell ref="H4:H5"/>
    <mergeCell ref="I4:I5"/>
    <mergeCell ref="J4:J5"/>
    <mergeCell ref="K4:K5"/>
    <mergeCell ref="L4:L5"/>
    <mergeCell ref="H1:H2"/>
    <mergeCell ref="I1:I2"/>
    <mergeCell ref="J1:J2"/>
    <mergeCell ref="K1:L1"/>
    <mergeCell ref="A4:A5"/>
    <mergeCell ref="B4:B5"/>
    <mergeCell ref="C4:C5"/>
    <mergeCell ref="D4:D5"/>
    <mergeCell ref="E4:E5"/>
    <mergeCell ref="F4:F5"/>
    <mergeCell ref="A1:A2"/>
    <mergeCell ref="B1:B2"/>
    <mergeCell ref="C1:D1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</vt:lpstr>
      <vt:lpstr>2 неделя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2023-09-21T10:49:33Z</dcterms:modified>
</cp:coreProperties>
</file>